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93" activeTab="0"/>
  </bookViews>
  <sheets>
    <sheet name="درجات وتقديرات (5)" sheetId="1" r:id="rId1"/>
  </sheets>
  <definedNames>
    <definedName name="_xlnm.Print_Area" localSheetId="0">'درجات وتقديرات (5)'!$B$1:$BQ$34</definedName>
    <definedName name="_xlnm.Print_Titles" localSheetId="0">'درجات وتقديرات (5)'!$1:$10</definedName>
  </definedNames>
  <calcPr fullCalcOnLoad="1"/>
</workbook>
</file>

<file path=xl/comments1.xml><?xml version="1.0" encoding="utf-8"?>
<comments xmlns="http://schemas.openxmlformats.org/spreadsheetml/2006/main">
  <authors>
    <author>a</author>
    <author>nagwa</author>
  </authors>
  <commentList>
    <comment ref="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99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I60" authorId="1">
      <text>
        <r>
          <rPr>
            <b/>
            <sz val="9"/>
            <rFont val="Tahoma"/>
            <family val="2"/>
          </rPr>
          <t>nagwa: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<sst xmlns="http://schemas.openxmlformats.org/spreadsheetml/2006/main" count="1499" uniqueCount="215">
  <si>
    <t>رقم الجلوس</t>
  </si>
  <si>
    <t>التقدير</t>
  </si>
  <si>
    <t>ملاحظات</t>
  </si>
  <si>
    <t>أعمال السنة</t>
  </si>
  <si>
    <t>المجموع</t>
  </si>
  <si>
    <t>التحريري</t>
  </si>
  <si>
    <r>
      <t xml:space="preserve"> </t>
    </r>
    <r>
      <rPr>
        <b/>
        <sz val="22"/>
        <rFont val="Traditional Arabic"/>
        <family val="1"/>
      </rPr>
      <t xml:space="preserve"> </t>
    </r>
    <r>
      <rPr>
        <b/>
        <sz val="22"/>
        <rFont val="Arabic Transparent"/>
        <family val="0"/>
      </rPr>
      <t>أسـم الطالبـة</t>
    </r>
  </si>
  <si>
    <t>وكيل الكلية لشئون التعليم والطلاب</t>
  </si>
  <si>
    <t>شفوي</t>
  </si>
  <si>
    <t>مسابقات الميدان والمضمار</t>
  </si>
  <si>
    <t>التطبيقى</t>
  </si>
  <si>
    <t>الكرة الطائرة</t>
  </si>
  <si>
    <t xml:space="preserve">رئيس الكنترول </t>
  </si>
  <si>
    <t xml:space="preserve">أ.د/ سوزان محمد عزت </t>
  </si>
  <si>
    <t>مجموع الفصل الدراسى الأول</t>
  </si>
  <si>
    <t>م.د/ ..............................              راجعه للمرة الأولى:  م.د/ ......................</t>
  </si>
  <si>
    <t>مدخل أصول التربية البدنية والرياضية</t>
  </si>
  <si>
    <t>مقدمة في الإدارة الرياضية</t>
  </si>
  <si>
    <t>التشريح</t>
  </si>
  <si>
    <t>الجمباز الإيقاعي</t>
  </si>
  <si>
    <t>مدخل علم النفس الرياضي</t>
  </si>
  <si>
    <t>التعبير الحركي</t>
  </si>
  <si>
    <t>المبارزة</t>
  </si>
  <si>
    <t>اللياقة البدنية</t>
  </si>
  <si>
    <t>اللغة الأجنبية</t>
  </si>
  <si>
    <t>الحاسب الآلى</t>
  </si>
  <si>
    <t>املاه</t>
  </si>
  <si>
    <t>كتبه</t>
  </si>
  <si>
    <t>s</t>
  </si>
  <si>
    <t>مسلسل</t>
  </si>
  <si>
    <t xml:space="preserve">كلية التربية الرياضية للبنات - لجنة إعداد النتائج </t>
  </si>
  <si>
    <t>ايه محمد عثمان صديق</t>
  </si>
  <si>
    <t>ايه محمد محمد محمد قنديل</t>
  </si>
  <si>
    <t>ايه محمود احمد اسماعيل علي</t>
  </si>
  <si>
    <t>ايه محمود محمد محمد عوض</t>
  </si>
  <si>
    <t>ايه ممدوح محمد عبد السلام</t>
  </si>
  <si>
    <t>ايه موسي كامل محمد شلبي</t>
  </si>
  <si>
    <t>ايه حمدي محروس السيد</t>
  </si>
  <si>
    <t>ايه وفائي احمد المهدي</t>
  </si>
  <si>
    <t>باسنت السيد عبد القادر محمد</t>
  </si>
  <si>
    <t>باسنت عبد الناصر عبد الحي احمد</t>
  </si>
  <si>
    <t>برديس خالد اسماعيل عبدالمجيد</t>
  </si>
  <si>
    <t>برناديت ميشيل شوقي متري راغب</t>
  </si>
  <si>
    <t>بسمه عماد الدين وزيرى مهران</t>
  </si>
  <si>
    <t>بسمه ياسر ابراهيم فهمي علي</t>
  </si>
  <si>
    <t>بسنت ابو بكر الصديق شلبي</t>
  </si>
  <si>
    <t>بسنت السيد عبد العاطي محمود زلط</t>
  </si>
  <si>
    <t>بسنت حسين عبد لله حسين محمد</t>
  </si>
  <si>
    <t>بسنت علي محمد محمد التوني</t>
  </si>
  <si>
    <t>بسنت مجدي جاد مرقص</t>
  </si>
  <si>
    <t>بسنت محمد ابراهيم عباس حسن</t>
  </si>
  <si>
    <t>بسنت محمد احمد منصور أحمد</t>
  </si>
  <si>
    <t>بسنت محمد مصطفي محمد</t>
  </si>
  <si>
    <t>بسنت محمود احمد سليمان محمد</t>
  </si>
  <si>
    <t>تسبيح محمد ابراهيم حسن سالم</t>
  </si>
  <si>
    <t>تسنيم سيد احمد محمد سيد احمد النجار</t>
  </si>
  <si>
    <t>تقي سعيد علي عبد الجواد الحلاج</t>
  </si>
  <si>
    <t>تقى شريف احمد على حسن</t>
  </si>
  <si>
    <t>تقي عيد رمضان احمد سيد احمد</t>
  </si>
  <si>
    <t>تقي عيد عوض عباس كرمي</t>
  </si>
  <si>
    <t>تقى فيجان أمين فكرى محمد جاد</t>
  </si>
  <si>
    <t>تقي محمد السعيد احمد طه</t>
  </si>
  <si>
    <t>تقي محمد حلمي محمد</t>
  </si>
  <si>
    <t>تقي محمود محمد محمد</t>
  </si>
  <si>
    <t>تقي مصطفي حسين عبد الفتاح</t>
  </si>
  <si>
    <t>جهاد ابراهيم حسن كمون</t>
  </si>
  <si>
    <t xml:space="preserve">جهاد السيد احمد عابدين علي </t>
  </si>
  <si>
    <t>جهاد حسن علي الدسوقي</t>
  </si>
  <si>
    <t>جهاد محمد عبدالفتاح أحمد المزين</t>
  </si>
  <si>
    <t>حسناء عبداللطيف محمد الصادق</t>
  </si>
  <si>
    <t>خديجه محمود محمد محمود سيد احمد</t>
  </si>
  <si>
    <t>خلود صلاح حسن ابراهيم الشيمى</t>
  </si>
  <si>
    <t>خلود عبد القادر السيد محمد عبدالرحيم</t>
  </si>
  <si>
    <t>داليا حسن حميده حسن حفلش</t>
  </si>
  <si>
    <t>داليا حمدي السيد محمد عوض</t>
  </si>
  <si>
    <t>داليا ممدوح عزت حواش</t>
  </si>
  <si>
    <t>دعاء جعفر محمد جلال</t>
  </si>
  <si>
    <t>دنيا حمدى على أحمد محمد</t>
  </si>
  <si>
    <t>دنيا شريف ابو زيد عبد الباري</t>
  </si>
  <si>
    <t>دنيا محمد فتحي حامد</t>
  </si>
  <si>
    <t>دنيا محمود ابو زيد علي عيسي</t>
  </si>
  <si>
    <t>دنيا محمود محمود محمد شرف</t>
  </si>
  <si>
    <t>دنيا ناصر علي ابراهيم حامد</t>
  </si>
  <si>
    <t xml:space="preserve">دينا احمد حسن علي محمد </t>
  </si>
  <si>
    <t>دينا سعيد محمد علي مشرف</t>
  </si>
  <si>
    <t>دينا شريف محمود محمد نصار</t>
  </si>
  <si>
    <t>دينا عفت عوني الغزالي</t>
  </si>
  <si>
    <t>دينا محسن خميس عبد النبي</t>
  </si>
  <si>
    <t>ديـنـا محمد عبدالفتاح أبو غازى</t>
  </si>
  <si>
    <t>رانا احمد محمد السيد الزغوي</t>
  </si>
  <si>
    <t>رانا حمدي السيد محمد</t>
  </si>
  <si>
    <t>رانيا ابراهيم السيد ابراهيم حسن</t>
  </si>
  <si>
    <t>رانيا رمضان عبد الفتاح أبو الخير</t>
  </si>
  <si>
    <t>رانيا محمد عبد الحميد محمد البنان</t>
  </si>
  <si>
    <t>رانيا محمد محمد محمد مرسي</t>
  </si>
  <si>
    <t>رانيا نبيل رجب محمد خليف</t>
  </si>
  <si>
    <t>رانيا يوسف مصطفي حسن ابراهيم</t>
  </si>
  <si>
    <t>رباب جمال جلال عبد العزيز رضوان</t>
  </si>
  <si>
    <t>رحاب صلاح عباس حسن محمد</t>
  </si>
  <si>
    <t>رحمه احمد احمد السيد جنيدي</t>
  </si>
  <si>
    <t>رحمه صلاح مبارك شعيب حميدة</t>
  </si>
  <si>
    <t>رحمه عبد السلام ابراهيم رشاد</t>
  </si>
  <si>
    <t>رضا نصر مصطفي علي غضابي</t>
  </si>
  <si>
    <t>رضوى حسن علي جويده</t>
  </si>
  <si>
    <t>رضوى رضا عبد الستار عبد المالك</t>
  </si>
  <si>
    <t>رضوى محسن حمدى محمد على</t>
  </si>
  <si>
    <t>رضوى محمود عبد الجواد محمود</t>
  </si>
  <si>
    <t>رضوى طارق عبد لله احمد عبد الله</t>
  </si>
  <si>
    <t>رضوى عماد الدين عطية احمد حسين</t>
  </si>
  <si>
    <r>
      <t xml:space="preserve"> </t>
    </r>
    <r>
      <rPr>
        <b/>
        <sz val="18"/>
        <color indexed="8"/>
        <rFont val="Arial"/>
        <family val="2"/>
      </rPr>
      <t>رضوى ابراهيم محمد عبد الحليم عبد الصالحين</t>
    </r>
  </si>
  <si>
    <r>
      <t>ر</t>
    </r>
    <r>
      <rPr>
        <b/>
        <sz val="20"/>
        <color indexed="8"/>
        <rFont val="Arial"/>
        <family val="2"/>
      </rPr>
      <t>ضوى محمود محمد الجوهري عبد العال</t>
    </r>
  </si>
  <si>
    <t>رضوي مجدى سلامه السيد محمد</t>
  </si>
  <si>
    <t>رغده عبد العظيم عبد الحميد محمد الشعراوي</t>
  </si>
  <si>
    <t>رقيه على محمد رمضان ماضى</t>
  </si>
  <si>
    <t>رنا احمد عبد الحميد احمد البعد</t>
  </si>
  <si>
    <t xml:space="preserve">رنا اشرف عثمان احمد احمد </t>
  </si>
  <si>
    <t>رنا زكريا زكريا محمد الحيوى</t>
  </si>
  <si>
    <t>رنا محمد حسن عارف</t>
  </si>
  <si>
    <t>رنا محمد محمد عبد اللطيف السيد</t>
  </si>
  <si>
    <t>رنيم سلامه علي محمد سلامه</t>
  </si>
  <si>
    <t>روان احمد ابو الفتوح بيومى على</t>
  </si>
  <si>
    <t xml:space="preserve">روان احمد السيد احمد محمد </t>
  </si>
  <si>
    <t>روان احمد محمد حسين العلوي</t>
  </si>
  <si>
    <t xml:space="preserve">روان احمد محمد محمد محمد علي </t>
  </si>
  <si>
    <t>روان احمد محمد مصطفي العشماوي</t>
  </si>
  <si>
    <t>روان اشرف عبد المجيد حسين</t>
  </si>
  <si>
    <t>روان جمال محمد ابراهيم الخولي</t>
  </si>
  <si>
    <t>روان حياتي مصطفي حسن</t>
  </si>
  <si>
    <t>روان خالد محمد السيد مقلد</t>
  </si>
  <si>
    <t>روان سامي ابراهيم احمد فراج</t>
  </si>
  <si>
    <t>روان سعد محمود محمد غباشى</t>
  </si>
  <si>
    <t>محرومة</t>
  </si>
  <si>
    <t>روان شريف زكريا صباح</t>
  </si>
  <si>
    <t>روان صلاح ابراهيم عبد اللاه</t>
  </si>
  <si>
    <t xml:space="preserve">روان طارق يوسف عبد الله </t>
  </si>
  <si>
    <t>روان عادل احمد احمد مصطفي</t>
  </si>
  <si>
    <t>روان عاطف عبدالنعيم معاطى</t>
  </si>
  <si>
    <t xml:space="preserve">روان عبد القادر احمد محمد شعبان </t>
  </si>
  <si>
    <t>روان عز الدين محمد عطيه السيد</t>
  </si>
  <si>
    <t>روان علي محمد احمد التعايشي</t>
  </si>
  <si>
    <t>روان عمرو عبد الرحمن عيسي</t>
  </si>
  <si>
    <t>روان محمد احمد حامد مجاهد</t>
  </si>
  <si>
    <t>روان محمد العزب الدسوقي شعبان</t>
  </si>
  <si>
    <t>روان محمد رضا مصطفى السيد</t>
  </si>
  <si>
    <t xml:space="preserve">روان محمد فتحي محمد السيد </t>
  </si>
  <si>
    <t>روان محمد فوزى احمد عبدالرحمن</t>
  </si>
  <si>
    <t xml:space="preserve">روان محمد محمد حسين محمود </t>
  </si>
  <si>
    <t>روان هشام ابراهيم احمد الكردى</t>
  </si>
  <si>
    <t>روان وائل عمر احمد داوود</t>
  </si>
  <si>
    <t xml:space="preserve">روان وليد محمد امين احمد </t>
  </si>
  <si>
    <t>روان ياسر محمد السيد ابو طالب</t>
  </si>
  <si>
    <t>روان ياسر محمد هلال</t>
  </si>
  <si>
    <t>روان يوسف رجب مصطفي جمعه</t>
  </si>
  <si>
    <t>رودينا نشأت ابو ضيف احمد</t>
  </si>
  <si>
    <t xml:space="preserve">رودينه الحسين زكى أحمد محمد </t>
  </si>
  <si>
    <t>رودينه السيد محمد محمد عبد المجيد</t>
  </si>
  <si>
    <t xml:space="preserve">روز عبد الرحيم طه محمود </t>
  </si>
  <si>
    <t>روميساء ابراهيم عليان محمود حسين</t>
  </si>
  <si>
    <t>ريم رمزي شاكر طانيوس شرموخ</t>
  </si>
  <si>
    <t xml:space="preserve">ريهام احمد حسين احمد ابراهيم </t>
  </si>
  <si>
    <t>ريهام جابر محمد الحفناوي</t>
  </si>
  <si>
    <t xml:space="preserve">ريهام صالح فتوح محمد </t>
  </si>
  <si>
    <t>ريهام علي حسن عبد الله</t>
  </si>
  <si>
    <t>زهور علي محمود عبد المجيد</t>
  </si>
  <si>
    <t>زينب حسن علي خليل حموده</t>
  </si>
  <si>
    <t>ساره اسامه محمد محمد السيد</t>
  </si>
  <si>
    <t>ساره اسامه محمود حسن</t>
  </si>
  <si>
    <t>ساره اشرف محمد حسين السمان</t>
  </si>
  <si>
    <t>ساره شوقي محمود مصلحي سالم</t>
  </si>
  <si>
    <t>ساره عادل نصر الدين السيد</t>
  </si>
  <si>
    <t>ساره عبد الحافظ جمعه محمد</t>
  </si>
  <si>
    <t>ساره عبد الرؤوف عبد العزيز ابو الحمد احمد</t>
  </si>
  <si>
    <t>تأجيل</t>
  </si>
  <si>
    <t>مؤجله</t>
  </si>
  <si>
    <t>غ</t>
  </si>
  <si>
    <t>ضعيف جدا</t>
  </si>
  <si>
    <t xml:space="preserve">محرومة </t>
  </si>
  <si>
    <t>غــ</t>
  </si>
  <si>
    <t>تأجيل ( جمباز ايقاعى - تعبير حركى - مبارزة - مسابقات - لياقة بدنية - كرة طائرة )</t>
  </si>
  <si>
    <t>محرومة 30% ( جمباز ايقاعى - تعبير حركى - مبارزة )</t>
  </si>
  <si>
    <t>محرومة 30% ( مبارزة )</t>
  </si>
  <si>
    <t>محرومة 30% ( تعبير حركى)</t>
  </si>
  <si>
    <t>محرومة 30% (جمباز ايقاعى - مبارزة - مسابقات - كرة طائرة )</t>
  </si>
  <si>
    <t xml:space="preserve">ليس </t>
  </si>
  <si>
    <t>محرومة 30% ( كرة طائرة )</t>
  </si>
  <si>
    <t>منقولة من جامعة السادات وليس لديها ( لغة انجليزية - تعبير حركى - مبارزة - مسابقات )</t>
  </si>
  <si>
    <t>محرومة 100%( مبارزة )</t>
  </si>
  <si>
    <t>محرومة 100%( حاسب آلى)</t>
  </si>
  <si>
    <t>محرومة 100% ( مدخل علم نفس - حاسب آلى - جمباز ايقاعى - تعبير حركى - مبارزة - مسابقات - -لياقة بدنية - كرة طائرة )</t>
  </si>
  <si>
    <t>محرومة 100% ( حاسب آلى )</t>
  </si>
  <si>
    <t>محرومة 100% (مقدمة فى الادارة - تشريح - حاسب آلى - كرة طائرة)</t>
  </si>
  <si>
    <t>محرومة 100% ( فى جميع مواد الفصل الدراسى الاول )</t>
  </si>
  <si>
    <t>محرومة 100% ( مدخل اصول تربية - تشريح - مدخل علم النفس - لغه انجليزية - حاسب آلى - جمباز ايقاعى - لياقة بدنية - كرة طائرة ) + محرومة 30% ( تعبير حركى - مبارزة - مسابقات )</t>
  </si>
  <si>
    <t>محرومة 30%( جمباز ايقاعى - مبارزة ) + محرومة 100% ( لياقة بدنية)</t>
  </si>
  <si>
    <t xml:space="preserve">محرومة 30%( مبارزة ) </t>
  </si>
  <si>
    <t>محرومة 100% (  تشريح  - جمباز ايقاعى - تعبير حركى - مسابقات - لياقة بدنية ) + محرومة 30% (مبارزة -  كرة طائرة  )</t>
  </si>
  <si>
    <t>محرومة 100% ( جمباز ايقاعى ) + محرومة 30% ( تعبير حركى - مبارزة - مسابقات - كرة طائرة )</t>
  </si>
  <si>
    <t xml:space="preserve">محرومة 100% ( لغة انجليزية - مبارزة - مسابقات ) + محرومة 30% ( جمباز ايقاعى ) </t>
  </si>
  <si>
    <t>محرومة 100% ( لياقة بدنية )</t>
  </si>
  <si>
    <t>محرومة 100% ( لياقة بدنية ) + محرومة 30% ( جمباز ايقاعى - مبارزة )</t>
  </si>
  <si>
    <t>محرومة 100% ( جمباز ايقاعى - مسابقات - كرة طائرة ) + محرومة 30% ( تعبير حركى  )</t>
  </si>
  <si>
    <t>محرومة 100% ( تشريح - حاسب آلى )</t>
  </si>
  <si>
    <t xml:space="preserve">           كشف رصد درجات وتقديرات نتيجة الفــــــرقة الأولـــــــى - العام الجامعي 2016 / 2017</t>
  </si>
  <si>
    <t xml:space="preserve">.............................. </t>
  </si>
  <si>
    <t xml:space="preserve">م.د/ ............................                   راجعه للمرة الثانية: م.د/ </t>
  </si>
  <si>
    <t>........................</t>
  </si>
  <si>
    <t>أ.م.د/ إيمان عبدالله عبدالحميد قطب</t>
  </si>
  <si>
    <t>تأجيل ( جمباز ايقاعى - تعبير حركى - مبارزة - مسابقات - لياقة بدنية )</t>
  </si>
  <si>
    <t xml:space="preserve">           كشف (   )                                         الفصـــــــل الدراســـــى الأول " قبـــــل الرفــــــــع"</t>
  </si>
  <si>
    <t>كشف ( 9 )</t>
  </si>
  <si>
    <t>كشف ( 10 )</t>
  </si>
  <si>
    <t>كشف ( 11 )</t>
  </si>
  <si>
    <t>كشف ( 12 )</t>
  </si>
  <si>
    <t>كشف ( 13 )</t>
  </si>
  <si>
    <t>كشف ( 14 )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</si>
</sst>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C01]dd\ mmmm\,\ yyyy"/>
    <numFmt numFmtId="183" formatCode="[$-C01]hh:mm:ss\ AM/PM"/>
  </numFmts>
  <fonts count="8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22"/>
      <name val="Arial"/>
      <family val="2"/>
    </font>
    <font>
      <b/>
      <sz val="22"/>
      <name val="Traditional Arabic"/>
      <family val="1"/>
    </font>
    <font>
      <b/>
      <sz val="22"/>
      <name val="Arabic Transparent"/>
      <family val="0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name val="Simplified Arabic"/>
      <family val="1"/>
    </font>
    <font>
      <b/>
      <sz val="20"/>
      <name val="Times New Roman"/>
      <family val="1"/>
    </font>
    <font>
      <sz val="19.5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20"/>
      <color indexed="8"/>
      <name val="Arial"/>
      <family val="2"/>
    </font>
    <font>
      <b/>
      <sz val="22"/>
      <name val="Simplified Arabic"/>
      <family val="1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mbria"/>
      <family val="1"/>
    </font>
    <font>
      <b/>
      <sz val="20"/>
      <color indexed="8"/>
      <name val="Times New Roman"/>
      <family val="1"/>
    </font>
    <font>
      <b/>
      <sz val="22"/>
      <color indexed="8"/>
      <name val="Arial"/>
      <family val="2"/>
    </font>
    <font>
      <b/>
      <sz val="20"/>
      <color indexed="8"/>
      <name val="Simplified Arabic"/>
      <family val="1"/>
    </font>
    <font>
      <b/>
      <sz val="16"/>
      <color indexed="8"/>
      <name val="Arial"/>
      <family val="2"/>
    </font>
    <font>
      <b/>
      <sz val="24"/>
      <color indexed="8"/>
      <name val="Arial"/>
      <family val="0"/>
    </font>
    <font>
      <sz val="2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20"/>
      <color rgb="FF000000"/>
      <name val="Times New Roman"/>
      <family val="1"/>
    </font>
    <font>
      <b/>
      <sz val="22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theme="1"/>
      <name val="Simplified Arabic"/>
      <family val="1"/>
    </font>
    <font>
      <b/>
      <sz val="20"/>
      <color theme="1"/>
      <name val="Times New Roman"/>
      <family val="1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92D05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>
        <color indexed="8"/>
      </right>
      <top>
        <color indexed="63"/>
      </top>
      <bottom style="hair"/>
    </border>
    <border>
      <left style="thin"/>
      <right style="medium">
        <color indexed="8"/>
      </right>
      <top style="hair"/>
      <bottom style="medium">
        <color indexed="8"/>
      </bottom>
    </border>
    <border>
      <left style="thin"/>
      <right style="thin"/>
      <top style="hair"/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thin"/>
      <right style="thin"/>
      <top style="thick">
        <color indexed="8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ck">
        <color indexed="8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thin"/>
      <right style="medium">
        <color indexed="8"/>
      </right>
      <top style="hair"/>
      <bottom style="thick"/>
    </border>
    <border>
      <left style="medium"/>
      <right style="thin"/>
      <top style="hair"/>
      <bottom style="thick">
        <color indexed="8"/>
      </bottom>
    </border>
    <border>
      <left style="thin"/>
      <right style="medium">
        <color indexed="8"/>
      </right>
      <top style="hair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medium"/>
      <right style="thin"/>
      <top>
        <color indexed="63"/>
      </top>
      <bottom style="thick">
        <color indexed="8"/>
      </bottom>
    </border>
    <border>
      <left style="medium"/>
      <right style="thin"/>
      <top style="thick">
        <color indexed="8"/>
      </top>
      <bottom style="thick"/>
    </border>
    <border>
      <left style="thin"/>
      <right style="medium"/>
      <top style="thick">
        <color indexed="8"/>
      </top>
      <bottom style="thick"/>
    </border>
    <border>
      <left>
        <color indexed="63"/>
      </left>
      <right style="thin"/>
      <top style="thick">
        <color indexed="8"/>
      </top>
      <bottom style="thick"/>
    </border>
    <border>
      <left style="medium"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ck">
        <color indexed="8"/>
      </top>
      <bottom style="thick">
        <color indexed="8"/>
      </bottom>
    </border>
    <border>
      <left style="medium">
        <color indexed="8"/>
      </left>
      <right style="thin"/>
      <top style="thick">
        <color indexed="8"/>
      </top>
      <bottom style="thick"/>
    </border>
    <border>
      <left style="thin"/>
      <right style="medium"/>
      <top style="hair"/>
      <bottom style="thick">
        <color indexed="8"/>
      </bottom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>
        <color indexed="8"/>
      </left>
      <right style="thin"/>
      <top>
        <color indexed="63"/>
      </top>
      <bottom style="thick">
        <color indexed="8"/>
      </bottom>
    </border>
    <border>
      <left style="medium">
        <color indexed="8"/>
      </left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hair">
        <color indexed="8"/>
      </top>
      <bottom style="thick">
        <color indexed="8"/>
      </bottom>
    </border>
    <border>
      <left style="thin"/>
      <right style="thin"/>
      <top style="hair">
        <color indexed="8"/>
      </top>
      <bottom style="thick">
        <color indexed="8"/>
      </bottom>
    </border>
    <border>
      <left style="thin"/>
      <right style="medium">
        <color indexed="8"/>
      </right>
      <top style="hair">
        <color indexed="8"/>
      </top>
      <bottom style="thick">
        <color indexed="8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>
        <color indexed="8"/>
      </top>
      <bottom style="thick"/>
    </border>
    <border>
      <left style="thin"/>
      <right style="thin"/>
      <top style="medium">
        <color indexed="8"/>
      </top>
      <bottom style="thick"/>
    </border>
    <border>
      <left style="thin"/>
      <right style="medium"/>
      <top style="medium">
        <color indexed="8"/>
      </top>
      <bottom style="thick"/>
    </border>
    <border>
      <left style="medium">
        <color indexed="8"/>
      </left>
      <right style="thin"/>
      <top style="medium">
        <color indexed="8"/>
      </top>
      <bottom style="thick"/>
    </border>
    <border>
      <left style="thin"/>
      <right style="medium">
        <color indexed="8"/>
      </right>
      <top style="thick"/>
      <bottom style="thick"/>
    </border>
    <border>
      <left style="thin"/>
      <right style="medium">
        <color indexed="8"/>
      </right>
      <top>
        <color indexed="63"/>
      </top>
      <bottom style="thick"/>
    </border>
    <border>
      <left style="thin"/>
      <right style="thin"/>
      <top style="thick"/>
      <bottom style="thick">
        <color indexed="8"/>
      </bottom>
    </border>
    <border>
      <left style="thin"/>
      <right style="medium"/>
      <top style="thick"/>
      <bottom style="thick">
        <color indexed="8"/>
      </bottom>
    </border>
    <border>
      <left style="thin"/>
      <right style="medium">
        <color indexed="8"/>
      </right>
      <top style="thick"/>
      <bottom style="thick">
        <color indexed="8"/>
      </bottom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medium"/>
      <right style="thin"/>
      <top style="hair"/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>
        <color indexed="63"/>
      </left>
      <right style="thin"/>
      <top style="hair"/>
      <bottom style="thick">
        <color indexed="8"/>
      </bottom>
    </border>
    <border>
      <left style="thin"/>
      <right style="thin"/>
      <top style="medium">
        <color indexed="8"/>
      </top>
      <bottom style="thick">
        <color indexed="8"/>
      </bottom>
    </border>
    <border>
      <left style="thin"/>
      <right style="medium"/>
      <top style="medium">
        <color indexed="8"/>
      </top>
      <bottom style="thick">
        <color indexed="8"/>
      </bottom>
    </border>
    <border>
      <left style="thin"/>
      <right style="medium">
        <color indexed="8"/>
      </right>
      <top style="medium">
        <color indexed="8"/>
      </top>
      <bottom style="thick">
        <color indexed="8"/>
      </bottom>
    </border>
    <border>
      <left style="medium"/>
      <right style="thin"/>
      <top style="medium">
        <color indexed="8"/>
      </top>
      <bottom style="thick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>
        <color indexed="8"/>
      </left>
      <right style="thin"/>
      <top style="hair"/>
      <bottom style="thick">
        <color indexed="8"/>
      </bottom>
    </border>
    <border>
      <left style="medium">
        <color indexed="8"/>
      </left>
      <right style="thin"/>
      <top>
        <color indexed="63"/>
      </top>
      <bottom style="thick"/>
    </border>
    <border>
      <left style="thin"/>
      <right style="medium">
        <color indexed="8"/>
      </right>
      <top style="hair"/>
      <bottom style="hair"/>
    </border>
    <border>
      <left style="thin"/>
      <right style="medium"/>
      <top style="hair"/>
      <bottom style="hair"/>
    </border>
    <border>
      <left style="medium">
        <color indexed="8"/>
      </left>
      <right style="thin"/>
      <top style="hair"/>
      <bottom style="hair"/>
    </border>
    <border>
      <left style="medium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medium"/>
      <top style="medium">
        <color indexed="8"/>
      </top>
      <bottom style="hair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32" borderId="12" xfId="0" applyFont="1" applyFill="1" applyBorder="1" applyAlignment="1">
      <alignment vertical="center"/>
    </xf>
    <xf numFmtId="0" fontId="18" fillId="32" borderId="11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4" borderId="13" xfId="0" applyFont="1" applyFill="1" applyBorder="1" applyAlignment="1">
      <alignment vertical="center" textRotation="120"/>
    </xf>
    <xf numFmtId="0" fontId="12" fillId="34" borderId="14" xfId="0" applyFont="1" applyFill="1" applyBorder="1" applyAlignment="1">
      <alignment vertical="center" textRotation="90" wrapText="1" shrinkToFit="1"/>
    </xf>
    <xf numFmtId="0" fontId="9" fillId="34" borderId="15" xfId="0" applyFont="1" applyFill="1" applyBorder="1" applyAlignment="1">
      <alignment vertical="center" textRotation="126"/>
    </xf>
    <xf numFmtId="0" fontId="12" fillId="34" borderId="16" xfId="0" applyFont="1" applyFill="1" applyBorder="1" applyAlignment="1">
      <alignment vertical="center" textRotation="150"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35" borderId="18" xfId="0" applyFont="1" applyFill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33" borderId="21" xfId="0" applyFont="1" applyFill="1" applyBorder="1" applyAlignment="1">
      <alignment horizontal="center" vertical="center" wrapText="1" readingOrder="2"/>
    </xf>
    <xf numFmtId="0" fontId="11" fillId="34" borderId="22" xfId="0" applyFont="1" applyFill="1" applyBorder="1" applyAlignment="1">
      <alignment vertical="center" textRotation="120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 readingOrder="2"/>
    </xf>
    <xf numFmtId="0" fontId="6" fillId="33" borderId="27" xfId="0" applyFont="1" applyFill="1" applyBorder="1" applyAlignment="1">
      <alignment horizontal="center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35" borderId="28" xfId="0" applyFont="1" applyFill="1" applyBorder="1" applyAlignment="1">
      <alignment horizontal="center" vertical="center" wrapText="1" readingOrder="2"/>
    </xf>
    <xf numFmtId="0" fontId="15" fillId="35" borderId="29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6" fillId="35" borderId="30" xfId="0" applyFont="1" applyFill="1" applyBorder="1" applyAlignment="1">
      <alignment horizontal="center" vertical="center" wrapText="1" readingOrder="2"/>
    </xf>
    <xf numFmtId="0" fontId="6" fillId="35" borderId="20" xfId="0" applyFont="1" applyFill="1" applyBorder="1" applyAlignment="1">
      <alignment horizontal="center" vertical="center" wrapText="1" readingOrder="2"/>
    </xf>
    <xf numFmtId="0" fontId="6" fillId="35" borderId="31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right" vertical="center" readingOrder="2"/>
    </xf>
    <xf numFmtId="0" fontId="74" fillId="0" borderId="32" xfId="0" applyFont="1" applyBorder="1" applyAlignment="1">
      <alignment horizontal="right" vertical="center" readingOrder="2"/>
    </xf>
    <xf numFmtId="0" fontId="74" fillId="0" borderId="33" xfId="0" applyFont="1" applyBorder="1" applyAlignment="1">
      <alignment horizontal="right" vertical="center" readingOrder="2"/>
    </xf>
    <xf numFmtId="0" fontId="74" fillId="0" borderId="34" xfId="0" applyFont="1" applyBorder="1" applyAlignment="1">
      <alignment horizontal="right" vertical="center" readingOrder="2"/>
    </xf>
    <xf numFmtId="0" fontId="6" fillId="0" borderId="31" xfId="0" applyFont="1" applyBorder="1" applyAlignment="1">
      <alignment horizontal="center" vertical="center" wrapText="1" readingOrder="2"/>
    </xf>
    <xf numFmtId="0" fontId="6" fillId="33" borderId="35" xfId="0" applyFont="1" applyFill="1" applyBorder="1" applyAlignment="1">
      <alignment horizontal="center" vertical="center" wrapText="1" readingOrder="2"/>
    </xf>
    <xf numFmtId="0" fontId="49" fillId="0" borderId="36" xfId="0" applyFont="1" applyBorder="1" applyAlignment="1">
      <alignment horizontal="center" vertical="center" wrapText="1" readingOrder="2"/>
    </xf>
    <xf numFmtId="0" fontId="49" fillId="0" borderId="18" xfId="0" applyFont="1" applyBorder="1" applyAlignment="1">
      <alignment horizontal="center" vertical="center" wrapText="1" readingOrder="2"/>
    </xf>
    <xf numFmtId="0" fontId="20" fillId="0" borderId="36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 readingOrder="2"/>
    </xf>
    <xf numFmtId="0" fontId="19" fillId="0" borderId="36" xfId="0" applyFont="1" applyBorder="1" applyAlignment="1">
      <alignment horizontal="center" vertical="center" wrapText="1" readingOrder="2"/>
    </xf>
    <xf numFmtId="0" fontId="20" fillId="0" borderId="18" xfId="0" applyFont="1" applyBorder="1" applyAlignment="1">
      <alignment horizontal="center" vertical="center" wrapText="1" readingOrder="2"/>
    </xf>
    <xf numFmtId="0" fontId="75" fillId="0" borderId="18" xfId="0" applyFont="1" applyBorder="1" applyAlignment="1">
      <alignment horizontal="center" vertical="center" wrapText="1" readingOrder="2"/>
    </xf>
    <xf numFmtId="0" fontId="0" fillId="35" borderId="0" xfId="0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 readingOrder="2"/>
    </xf>
    <xf numFmtId="0" fontId="5" fillId="35" borderId="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 readingOrder="2"/>
    </xf>
    <xf numFmtId="0" fontId="19" fillId="0" borderId="17" xfId="0" applyFont="1" applyBorder="1" applyAlignment="1">
      <alignment horizontal="center" vertical="center" wrapText="1" readingOrder="2"/>
    </xf>
    <xf numFmtId="0" fontId="19" fillId="0" borderId="37" xfId="0" applyFont="1" applyBorder="1" applyAlignment="1">
      <alignment horizontal="center" vertical="center" wrapText="1" readingOrder="2"/>
    </xf>
    <xf numFmtId="0" fontId="20" fillId="0" borderId="17" xfId="0" applyFont="1" applyBorder="1" applyAlignment="1">
      <alignment horizontal="center" vertical="center" wrapText="1" readingOrder="2"/>
    </xf>
    <xf numFmtId="0" fontId="6" fillId="0" borderId="38" xfId="0" applyFont="1" applyBorder="1" applyAlignment="1">
      <alignment horizontal="center" vertical="center" wrapText="1" readingOrder="2"/>
    </xf>
    <xf numFmtId="0" fontId="6" fillId="35" borderId="39" xfId="0" applyFont="1" applyFill="1" applyBorder="1" applyAlignment="1">
      <alignment horizontal="center" vertical="center" wrapText="1" readingOrder="2"/>
    </xf>
    <xf numFmtId="0" fontId="2" fillId="34" borderId="40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wrapText="1" readingOrder="2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 readingOrder="2"/>
    </xf>
    <xf numFmtId="0" fontId="19" fillId="0" borderId="38" xfId="0" applyFont="1" applyBorder="1" applyAlignment="1">
      <alignment horizontal="center" vertical="center" wrapText="1" readingOrder="2"/>
    </xf>
    <xf numFmtId="0" fontId="6" fillId="35" borderId="44" xfId="0" applyFont="1" applyFill="1" applyBorder="1" applyAlignment="1">
      <alignment horizontal="center" vertical="center" wrapText="1" readingOrder="2"/>
    </xf>
    <xf numFmtId="0" fontId="19" fillId="0" borderId="43" xfId="0" applyFont="1" applyBorder="1" applyAlignment="1">
      <alignment horizontal="center" vertical="center" wrapText="1" readingOrder="2"/>
    </xf>
    <xf numFmtId="0" fontId="20" fillId="0" borderId="38" xfId="0" applyFont="1" applyBorder="1" applyAlignment="1">
      <alignment horizontal="center" vertical="center" wrapText="1" readingOrder="2"/>
    </xf>
    <xf numFmtId="0" fontId="6" fillId="35" borderId="45" xfId="0" applyFont="1" applyFill="1" applyBorder="1" applyAlignment="1">
      <alignment horizontal="center" vertical="center" wrapText="1" readingOrder="2"/>
    </xf>
    <xf numFmtId="0" fontId="2" fillId="3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 readingOrder="2"/>
    </xf>
    <xf numFmtId="0" fontId="12" fillId="34" borderId="46" xfId="0" applyFont="1" applyFill="1" applyBorder="1" applyAlignment="1">
      <alignment vertical="center" textRotation="150"/>
    </xf>
    <xf numFmtId="0" fontId="19" fillId="0" borderId="47" xfId="0" applyFont="1" applyBorder="1" applyAlignment="1">
      <alignment horizontal="center" vertical="center" wrapText="1" readingOrder="2"/>
    </xf>
    <xf numFmtId="0" fontId="19" fillId="0" borderId="48" xfId="0" applyFont="1" applyBorder="1" applyAlignment="1">
      <alignment horizontal="center" vertical="center" wrapText="1" readingOrder="2"/>
    </xf>
    <xf numFmtId="0" fontId="19" fillId="0" borderId="49" xfId="0" applyFont="1" applyBorder="1" applyAlignment="1">
      <alignment horizontal="center" vertical="center" wrapText="1" readingOrder="2"/>
    </xf>
    <xf numFmtId="0" fontId="2" fillId="34" borderId="50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 readingOrder="2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5" fillId="0" borderId="47" xfId="0" applyFont="1" applyBorder="1" applyAlignment="1">
      <alignment horizontal="center" vertical="center" wrapText="1" readingOrder="2"/>
    </xf>
    <xf numFmtId="0" fontId="76" fillId="0" borderId="33" xfId="0" applyFont="1" applyBorder="1" applyAlignment="1">
      <alignment horizontal="right" vertical="center" readingOrder="2"/>
    </xf>
    <xf numFmtId="0" fontId="25" fillId="0" borderId="48" xfId="0" applyFont="1" applyBorder="1" applyAlignment="1">
      <alignment horizontal="center" vertical="center" wrapText="1" readingOrder="2"/>
    </xf>
    <xf numFmtId="0" fontId="76" fillId="0" borderId="32" xfId="0" applyFont="1" applyBorder="1" applyAlignment="1">
      <alignment horizontal="right" vertical="center" readingOrder="2"/>
    </xf>
    <xf numFmtId="0" fontId="15" fillId="0" borderId="32" xfId="0" applyFont="1" applyBorder="1" applyAlignment="1">
      <alignment horizontal="right" vertical="center" readingOrder="2"/>
    </xf>
    <xf numFmtId="0" fontId="25" fillId="0" borderId="49" xfId="0" applyFont="1" applyBorder="1" applyAlignment="1">
      <alignment horizontal="center" vertical="center" wrapText="1" readingOrder="2"/>
    </xf>
    <xf numFmtId="0" fontId="76" fillId="0" borderId="34" xfId="0" applyFont="1" applyBorder="1" applyAlignment="1">
      <alignment horizontal="right" vertical="center" readingOrder="2"/>
    </xf>
    <xf numFmtId="0" fontId="77" fillId="0" borderId="32" xfId="0" applyFont="1" applyBorder="1" applyAlignment="1">
      <alignment horizontal="right" vertical="center" readingOrder="2"/>
    </xf>
    <xf numFmtId="0" fontId="26" fillId="35" borderId="17" xfId="0" applyFont="1" applyFill="1" applyBorder="1" applyAlignment="1">
      <alignment horizontal="center" vertical="center" wrapText="1" readingOrder="2"/>
    </xf>
    <xf numFmtId="0" fontId="29" fillId="0" borderId="36" xfId="0" applyFont="1" applyBorder="1" applyAlignment="1">
      <alignment horizontal="center" vertical="center" wrapText="1" readingOrder="2"/>
    </xf>
    <xf numFmtId="0" fontId="6" fillId="36" borderId="31" xfId="0" applyFont="1" applyFill="1" applyBorder="1" applyAlignment="1">
      <alignment horizontal="center" vertical="center" wrapText="1" readingOrder="2"/>
    </xf>
    <xf numFmtId="0" fontId="2" fillId="36" borderId="23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 readingOrder="2"/>
    </xf>
    <xf numFmtId="0" fontId="2" fillId="37" borderId="2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 wrapText="1" readingOrder="2"/>
    </xf>
    <xf numFmtId="0" fontId="6" fillId="35" borderId="52" xfId="0" applyFont="1" applyFill="1" applyBorder="1" applyAlignment="1">
      <alignment horizontal="center" vertical="center" wrapText="1" readingOrder="2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 readingOrder="2"/>
    </xf>
    <xf numFmtId="0" fontId="2" fillId="34" borderId="56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 readingOrder="2"/>
    </xf>
    <xf numFmtId="0" fontId="78" fillId="37" borderId="36" xfId="0" applyFont="1" applyFill="1" applyBorder="1" applyAlignment="1">
      <alignment horizontal="center" vertical="center" wrapText="1" readingOrder="2"/>
    </xf>
    <xf numFmtId="0" fontId="79" fillId="37" borderId="18" xfId="0" applyFont="1" applyFill="1" applyBorder="1" applyAlignment="1">
      <alignment horizontal="center" vertical="center" wrapText="1" readingOrder="2"/>
    </xf>
    <xf numFmtId="0" fontId="80" fillId="37" borderId="18" xfId="0" applyFont="1" applyFill="1" applyBorder="1" applyAlignment="1">
      <alignment horizontal="center" vertical="center" wrapText="1" readingOrder="2"/>
    </xf>
    <xf numFmtId="0" fontId="80" fillId="37" borderId="20" xfId="0" applyFont="1" applyFill="1" applyBorder="1" applyAlignment="1">
      <alignment horizontal="center" vertical="center" wrapText="1" readingOrder="2"/>
    </xf>
    <xf numFmtId="0" fontId="81" fillId="37" borderId="23" xfId="0" applyFont="1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 wrapText="1" readingOrder="2"/>
    </xf>
    <xf numFmtId="0" fontId="81" fillId="37" borderId="2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 readingOrder="2"/>
    </xf>
    <xf numFmtId="0" fontId="6" fillId="35" borderId="57" xfId="0" applyFont="1" applyFill="1" applyBorder="1" applyAlignment="1">
      <alignment horizontal="center" vertical="center" wrapText="1" readingOrder="2"/>
    </xf>
    <xf numFmtId="0" fontId="2" fillId="34" borderId="58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 readingOrder="2"/>
    </xf>
    <xf numFmtId="0" fontId="6" fillId="0" borderId="60" xfId="0" applyFont="1" applyBorder="1" applyAlignment="1">
      <alignment horizontal="center" vertical="center" wrapText="1" readingOrder="2"/>
    </xf>
    <xf numFmtId="0" fontId="6" fillId="35" borderId="60" xfId="0" applyFont="1" applyFill="1" applyBorder="1" applyAlignment="1">
      <alignment horizontal="center" vertical="center" wrapText="1" readingOrder="2"/>
    </xf>
    <xf numFmtId="0" fontId="2" fillId="34" borderId="6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 readingOrder="2"/>
    </xf>
    <xf numFmtId="0" fontId="2" fillId="37" borderId="24" xfId="0" applyFont="1" applyFill="1" applyBorder="1" applyAlignment="1">
      <alignment horizontal="center" vertical="center"/>
    </xf>
    <xf numFmtId="0" fontId="28" fillId="37" borderId="17" xfId="0" applyFont="1" applyFill="1" applyBorder="1" applyAlignment="1">
      <alignment horizontal="center" vertical="center" wrapText="1" readingOrder="2"/>
    </xf>
    <xf numFmtId="0" fontId="2" fillId="37" borderId="25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 wrapText="1" readingOrder="2"/>
    </xf>
    <xf numFmtId="0" fontId="6" fillId="37" borderId="23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 wrapText="1" readingOrder="2"/>
    </xf>
    <xf numFmtId="0" fontId="28" fillId="0" borderId="17" xfId="0" applyFont="1" applyBorder="1" applyAlignment="1">
      <alignment horizontal="center" vertical="center" wrapText="1" readingOrder="2"/>
    </xf>
    <xf numFmtId="0" fontId="6" fillId="0" borderId="62" xfId="0" applyFont="1" applyBorder="1" applyAlignment="1">
      <alignment horizontal="right" vertical="center" readingOrder="2"/>
    </xf>
    <xf numFmtId="0" fontId="15" fillId="35" borderId="63" xfId="0" applyFont="1" applyFill="1" applyBorder="1" applyAlignment="1">
      <alignment horizontal="center" vertical="center" wrapText="1" readingOrder="2"/>
    </xf>
    <xf numFmtId="0" fontId="2" fillId="34" borderId="64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 readingOrder="2"/>
    </xf>
    <xf numFmtId="0" fontId="49" fillId="0" borderId="28" xfId="0" applyFont="1" applyBorder="1" applyAlignment="1">
      <alignment horizontal="center" vertical="center" wrapText="1" readingOrder="2"/>
    </xf>
    <xf numFmtId="0" fontId="6" fillId="35" borderId="65" xfId="0" applyFont="1" applyFill="1" applyBorder="1" applyAlignment="1">
      <alignment horizontal="center" vertical="center" wrapText="1" readingOrder="2"/>
    </xf>
    <xf numFmtId="0" fontId="19" fillId="0" borderId="66" xfId="0" applyFont="1" applyBorder="1" applyAlignment="1">
      <alignment horizontal="center" vertical="center" wrapText="1" readingOrder="2"/>
    </xf>
    <xf numFmtId="0" fontId="20" fillId="0" borderId="57" xfId="0" applyFont="1" applyBorder="1" applyAlignment="1">
      <alignment horizontal="center" vertical="center" wrapText="1" readingOrder="2"/>
    </xf>
    <xf numFmtId="0" fontId="2" fillId="33" borderId="5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 wrapText="1" readingOrder="2"/>
    </xf>
    <xf numFmtId="0" fontId="6" fillId="0" borderId="67" xfId="0" applyFont="1" applyBorder="1" applyAlignment="1">
      <alignment horizontal="center" vertical="center" wrapText="1" readingOrder="2"/>
    </xf>
    <xf numFmtId="0" fontId="6" fillId="0" borderId="30" xfId="0" applyFont="1" applyBorder="1" applyAlignment="1">
      <alignment horizontal="center" vertical="center" wrapText="1" readingOrder="2"/>
    </xf>
    <xf numFmtId="0" fontId="2" fillId="34" borderId="68" xfId="0" applyFont="1" applyFill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wrapText="1" readingOrder="2"/>
    </xf>
    <xf numFmtId="0" fontId="20" fillId="0" borderId="30" xfId="0" applyFont="1" applyBorder="1" applyAlignment="1">
      <alignment horizontal="center" vertical="center" wrapText="1" readingOrder="2"/>
    </xf>
    <xf numFmtId="0" fontId="6" fillId="35" borderId="69" xfId="0" applyFont="1" applyFill="1" applyBorder="1" applyAlignment="1">
      <alignment horizontal="center" vertical="center" wrapText="1" readingOrder="2"/>
    </xf>
    <xf numFmtId="0" fontId="6" fillId="0" borderId="70" xfId="0" applyFont="1" applyBorder="1" applyAlignment="1">
      <alignment horizontal="center" vertical="center" wrapText="1" readingOrder="2"/>
    </xf>
    <xf numFmtId="0" fontId="6" fillId="0" borderId="71" xfId="0" applyFont="1" applyBorder="1" applyAlignment="1">
      <alignment horizontal="center" vertical="center" wrapText="1" readingOrder="2"/>
    </xf>
    <xf numFmtId="0" fontId="6" fillId="35" borderId="71" xfId="0" applyFont="1" applyFill="1" applyBorder="1" applyAlignment="1">
      <alignment horizontal="center" vertical="center" wrapText="1" readingOrder="2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6" fillId="35" borderId="74" xfId="0" applyFont="1" applyFill="1" applyBorder="1" applyAlignment="1">
      <alignment horizontal="center" vertical="center" wrapText="1" readingOrder="2"/>
    </xf>
    <xf numFmtId="0" fontId="2" fillId="34" borderId="30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 wrapText="1" readingOrder="2"/>
    </xf>
    <xf numFmtId="0" fontId="20" fillId="37" borderId="18" xfId="0" applyFont="1" applyFill="1" applyBorder="1" applyAlignment="1">
      <alignment horizontal="center" vertical="center" wrapText="1" readingOrder="2"/>
    </xf>
    <xf numFmtId="0" fontId="6" fillId="37" borderId="20" xfId="0" applyFont="1" applyFill="1" applyBorder="1" applyAlignment="1">
      <alignment horizontal="center" vertical="center" wrapText="1" readingOrder="2"/>
    </xf>
    <xf numFmtId="0" fontId="2" fillId="34" borderId="76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 readingOrder="2"/>
    </xf>
    <xf numFmtId="0" fontId="20" fillId="0" borderId="52" xfId="0" applyFont="1" applyBorder="1" applyAlignment="1">
      <alignment horizontal="center" vertical="center" wrapText="1" readingOrder="2"/>
    </xf>
    <xf numFmtId="0" fontId="6" fillId="0" borderId="77" xfId="0" applyFont="1" applyBorder="1" applyAlignment="1">
      <alignment horizontal="center" vertical="center" wrapText="1" readingOrder="2"/>
    </xf>
    <xf numFmtId="0" fontId="2" fillId="33" borderId="53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 wrapText="1" readingOrder="2"/>
    </xf>
    <xf numFmtId="0" fontId="2" fillId="35" borderId="56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 wrapText="1" readingOrder="2"/>
    </xf>
    <xf numFmtId="0" fontId="20" fillId="0" borderId="55" xfId="0" applyFont="1" applyBorder="1" applyAlignment="1">
      <alignment horizontal="center" vertical="center" wrapText="1" readingOrder="2"/>
    </xf>
    <xf numFmtId="0" fontId="19" fillId="0" borderId="28" xfId="0" applyFont="1" applyBorder="1" applyAlignment="1">
      <alignment horizontal="center" vertical="center" wrapText="1" readingOrder="2"/>
    </xf>
    <xf numFmtId="0" fontId="6" fillId="0" borderId="65" xfId="0" applyFont="1" applyBorder="1" applyAlignment="1">
      <alignment horizontal="center" vertical="center" wrapText="1" readingOrder="2"/>
    </xf>
    <xf numFmtId="0" fontId="2" fillId="33" borderId="58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 wrapText="1" readingOrder="2"/>
    </xf>
    <xf numFmtId="0" fontId="20" fillId="37" borderId="17" xfId="0" applyFont="1" applyFill="1" applyBorder="1" applyAlignment="1">
      <alignment horizontal="center" vertical="center" wrapText="1" readingOrder="2"/>
    </xf>
    <xf numFmtId="0" fontId="6" fillId="35" borderId="79" xfId="0" applyFont="1" applyFill="1" applyBorder="1" applyAlignment="1">
      <alignment horizontal="center" vertical="center" wrapText="1" readingOrder="2"/>
    </xf>
    <xf numFmtId="0" fontId="49" fillId="0" borderId="51" xfId="0" applyFont="1" applyBorder="1" applyAlignment="1">
      <alignment horizontal="center" vertical="center" wrapText="1" readingOrder="2"/>
    </xf>
    <xf numFmtId="0" fontId="49" fillId="0" borderId="52" xfId="0" applyFont="1" applyBorder="1" applyAlignment="1">
      <alignment horizontal="center" vertical="center" wrapText="1" readingOrder="2"/>
    </xf>
    <xf numFmtId="0" fontId="6" fillId="35" borderId="77" xfId="0" applyFont="1" applyFill="1" applyBorder="1" applyAlignment="1">
      <alignment horizontal="center" vertical="center" wrapText="1" readingOrder="2"/>
    </xf>
    <xf numFmtId="0" fontId="6" fillId="0" borderId="80" xfId="0" applyFont="1" applyBorder="1" applyAlignment="1">
      <alignment horizontal="center" vertical="center" wrapText="1" readingOrder="2"/>
    </xf>
    <xf numFmtId="0" fontId="2" fillId="34" borderId="81" xfId="0" applyFont="1" applyFill="1" applyBorder="1" applyAlignment="1">
      <alignment horizontal="center" vertical="center"/>
    </xf>
    <xf numFmtId="0" fontId="2" fillId="37" borderId="75" xfId="0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 wrapText="1" readingOrder="2"/>
    </xf>
    <xf numFmtId="0" fontId="15" fillId="0" borderId="82" xfId="0" applyFont="1" applyBorder="1" applyAlignment="1">
      <alignment horizontal="right" vertical="center" readingOrder="2"/>
    </xf>
    <xf numFmtId="0" fontId="49" fillId="0" borderId="37" xfId="0" applyFont="1" applyBorder="1" applyAlignment="1">
      <alignment horizontal="center" vertical="center" wrapText="1" readingOrder="2"/>
    </xf>
    <xf numFmtId="0" fontId="49" fillId="0" borderId="17" xfId="0" applyFont="1" applyBorder="1" applyAlignment="1">
      <alignment horizontal="center" vertical="center" wrapText="1" readingOrder="2"/>
    </xf>
    <xf numFmtId="0" fontId="49" fillId="0" borderId="59" xfId="0" applyFont="1" applyBorder="1" applyAlignment="1">
      <alignment horizontal="center" vertical="center" wrapText="1" readingOrder="2"/>
    </xf>
    <xf numFmtId="0" fontId="49" fillId="0" borderId="60" xfId="0" applyFont="1" applyBorder="1" applyAlignment="1">
      <alignment horizontal="center" vertical="center" wrapText="1" readingOrder="2"/>
    </xf>
    <xf numFmtId="0" fontId="6" fillId="35" borderId="83" xfId="0" applyFont="1" applyFill="1" applyBorder="1" applyAlignment="1">
      <alignment horizontal="center" vertical="center" wrapText="1" readingOrder="2"/>
    </xf>
    <xf numFmtId="0" fontId="6" fillId="37" borderId="2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 readingOrder="2"/>
    </xf>
    <xf numFmtId="0" fontId="6" fillId="0" borderId="85" xfId="0" applyFont="1" applyBorder="1" applyAlignment="1">
      <alignment horizontal="center" vertical="center" wrapText="1" readingOrder="2"/>
    </xf>
    <xf numFmtId="0" fontId="6" fillId="35" borderId="85" xfId="0" applyFont="1" applyFill="1" applyBorder="1" applyAlignment="1">
      <alignment horizontal="center" vertical="center" wrapText="1" readingOrder="2"/>
    </xf>
    <xf numFmtId="0" fontId="2" fillId="34" borderId="86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 readingOrder="2"/>
    </xf>
    <xf numFmtId="0" fontId="2" fillId="34" borderId="88" xfId="0" applyFont="1" applyFill="1" applyBorder="1" applyAlignment="1">
      <alignment horizontal="center" vertical="center"/>
    </xf>
    <xf numFmtId="0" fontId="19" fillId="0" borderId="87" xfId="0" applyFont="1" applyBorder="1" applyAlignment="1">
      <alignment horizontal="center" vertical="center" wrapText="1" readingOrder="2"/>
    </xf>
    <xf numFmtId="0" fontId="20" fillId="0" borderId="80" xfId="0" applyFont="1" applyBorder="1" applyAlignment="1">
      <alignment horizontal="center" vertical="center" wrapText="1" readingOrder="2"/>
    </xf>
    <xf numFmtId="0" fontId="6" fillId="35" borderId="80" xfId="0" applyFont="1" applyFill="1" applyBorder="1" applyAlignment="1">
      <alignment horizontal="center" vertical="center" wrapText="1" readingOrder="2"/>
    </xf>
    <xf numFmtId="0" fontId="6" fillId="0" borderId="89" xfId="0" applyFont="1" applyBorder="1" applyAlignment="1">
      <alignment horizontal="center" vertical="center" wrapText="1" readingOrder="2"/>
    </xf>
    <xf numFmtId="0" fontId="6" fillId="37" borderId="2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 wrapText="1" readingOrder="2"/>
    </xf>
    <xf numFmtId="0" fontId="25" fillId="37" borderId="47" xfId="0" applyFont="1" applyFill="1" applyBorder="1" applyAlignment="1">
      <alignment horizontal="center" vertical="center" wrapText="1" readingOrder="2"/>
    </xf>
    <xf numFmtId="0" fontId="6" fillId="0" borderId="90" xfId="0" applyFont="1" applyBorder="1" applyAlignment="1">
      <alignment horizontal="center" vertical="center" wrapText="1" readingOrder="2"/>
    </xf>
    <xf numFmtId="0" fontId="6" fillId="0" borderId="91" xfId="0" applyFont="1" applyBorder="1" applyAlignment="1">
      <alignment horizontal="center" vertical="center" wrapText="1" readingOrder="2"/>
    </xf>
    <xf numFmtId="0" fontId="2" fillId="34" borderId="92" xfId="0" applyFont="1" applyFill="1" applyBorder="1" applyAlignment="1">
      <alignment horizontal="center" vertical="center"/>
    </xf>
    <xf numFmtId="0" fontId="6" fillId="35" borderId="93" xfId="0" applyFont="1" applyFill="1" applyBorder="1" applyAlignment="1">
      <alignment horizontal="center" vertical="center" wrapText="1" readingOrder="2"/>
    </xf>
    <xf numFmtId="0" fontId="6" fillId="35" borderId="91" xfId="0" applyFont="1" applyFill="1" applyBorder="1" applyAlignment="1">
      <alignment horizontal="center" vertical="center" wrapText="1" readingOrder="2"/>
    </xf>
    <xf numFmtId="0" fontId="6" fillId="0" borderId="66" xfId="0" applyFont="1" applyBorder="1" applyAlignment="1">
      <alignment horizontal="center" vertical="center" wrapText="1" readingOrder="2"/>
    </xf>
    <xf numFmtId="0" fontId="19" fillId="0" borderId="59" xfId="0" applyFont="1" applyBorder="1" applyAlignment="1">
      <alignment horizontal="center" vertical="center" wrapText="1" readingOrder="2"/>
    </xf>
    <xf numFmtId="0" fontId="20" fillId="0" borderId="60" xfId="0" applyFont="1" applyBorder="1" applyAlignment="1">
      <alignment horizontal="center" vertical="center" wrapText="1" readingOrder="2"/>
    </xf>
    <xf numFmtId="0" fontId="6" fillId="35" borderId="89" xfId="0" applyFont="1" applyFill="1" applyBorder="1" applyAlignment="1">
      <alignment horizontal="center" vertical="center" wrapText="1" readingOrder="2"/>
    </xf>
    <xf numFmtId="0" fontId="26" fillId="35" borderId="28" xfId="0" applyFont="1" applyFill="1" applyBorder="1" applyAlignment="1">
      <alignment horizontal="center" vertical="center" wrapText="1" readingOrder="2"/>
    </xf>
    <xf numFmtId="0" fontId="75" fillId="37" borderId="18" xfId="0" applyFont="1" applyFill="1" applyBorder="1" applyAlignment="1">
      <alignment horizontal="center" vertical="center" wrapText="1" readingOrder="2"/>
    </xf>
    <xf numFmtId="0" fontId="25" fillId="37" borderId="49" xfId="0" applyFont="1" applyFill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wrapText="1" readingOrder="2"/>
    </xf>
    <xf numFmtId="0" fontId="2" fillId="34" borderId="94" xfId="0" applyFont="1" applyFill="1" applyBorder="1" applyAlignment="1">
      <alignment horizontal="center" vertical="center"/>
    </xf>
    <xf numFmtId="0" fontId="26" fillId="35" borderId="57" xfId="0" applyFont="1" applyFill="1" applyBorder="1" applyAlignment="1">
      <alignment horizontal="center" vertical="center" wrapText="1" readingOrder="2"/>
    </xf>
    <xf numFmtId="0" fontId="19" fillId="0" borderId="55" xfId="0" applyFont="1" applyBorder="1" applyAlignment="1">
      <alignment horizontal="center" vertical="center" wrapText="1" readingOrder="2"/>
    </xf>
    <xf numFmtId="0" fontId="20" fillId="0" borderId="28" xfId="0" applyFont="1" applyBorder="1" applyAlignment="1">
      <alignment horizontal="center" vertical="center" wrapText="1" readingOrder="2"/>
    </xf>
    <xf numFmtId="0" fontId="2" fillId="34" borderId="95" xfId="0" applyFont="1" applyFill="1" applyBorder="1" applyAlignment="1">
      <alignment horizontal="center" vertical="center"/>
    </xf>
    <xf numFmtId="0" fontId="26" fillId="35" borderId="80" xfId="0" applyFont="1" applyFill="1" applyBorder="1" applyAlignment="1">
      <alignment horizontal="center" vertical="center" wrapText="1" readingOrder="2"/>
    </xf>
    <xf numFmtId="0" fontId="20" fillId="0" borderId="51" xfId="0" applyFont="1" applyBorder="1" applyAlignment="1">
      <alignment horizontal="center" vertical="center" wrapText="1" readingOrder="2"/>
    </xf>
    <xf numFmtId="0" fontId="19" fillId="0" borderId="52" xfId="0" applyFont="1" applyBorder="1" applyAlignment="1">
      <alignment horizontal="center" vertical="center" wrapText="1" readingOrder="2"/>
    </xf>
    <xf numFmtId="0" fontId="6" fillId="37" borderId="38" xfId="0" applyFont="1" applyFill="1" applyBorder="1" applyAlignment="1">
      <alignment horizontal="center" vertical="center" wrapText="1" readingOrder="2"/>
    </xf>
    <xf numFmtId="0" fontId="6" fillId="37" borderId="39" xfId="0" applyFont="1" applyFill="1" applyBorder="1" applyAlignment="1">
      <alignment horizontal="center" vertical="center" wrapText="1" readingOrder="2"/>
    </xf>
    <xf numFmtId="0" fontId="6" fillId="37" borderId="40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 readingOrder="2"/>
    </xf>
    <xf numFmtId="0" fontId="2" fillId="34" borderId="97" xfId="0" applyFont="1" applyFill="1" applyBorder="1" applyAlignment="1">
      <alignment horizontal="center" vertical="center"/>
    </xf>
    <xf numFmtId="0" fontId="6" fillId="35" borderId="96" xfId="0" applyFont="1" applyFill="1" applyBorder="1" applyAlignment="1">
      <alignment horizontal="center" vertical="center" wrapText="1" readingOrder="2"/>
    </xf>
    <xf numFmtId="0" fontId="2" fillId="34" borderId="98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 readingOrder="2"/>
    </xf>
    <xf numFmtId="0" fontId="19" fillId="0" borderId="60" xfId="0" applyFont="1" applyBorder="1" applyAlignment="1">
      <alignment horizontal="center" vertical="center" wrapText="1" readingOrder="2"/>
    </xf>
    <xf numFmtId="0" fontId="6" fillId="37" borderId="99" xfId="0" applyFont="1" applyFill="1" applyBorder="1" applyAlignment="1">
      <alignment horizontal="center" vertical="center" wrapText="1" readingOrder="2"/>
    </xf>
    <xf numFmtId="0" fontId="2" fillId="37" borderId="100" xfId="0" applyFont="1" applyFill="1" applyBorder="1" applyAlignment="1">
      <alignment horizontal="center" vertical="center"/>
    </xf>
    <xf numFmtId="0" fontId="6" fillId="37" borderId="101" xfId="0" applyFont="1" applyFill="1" applyBorder="1" applyAlignment="1">
      <alignment horizontal="center" vertical="center" wrapText="1" readingOrder="2"/>
    </xf>
    <xf numFmtId="0" fontId="6" fillId="37" borderId="100" xfId="0" applyFont="1" applyFill="1" applyBorder="1" applyAlignment="1">
      <alignment horizontal="center" vertical="center"/>
    </xf>
    <xf numFmtId="0" fontId="6" fillId="37" borderId="102" xfId="0" applyFont="1" applyFill="1" applyBorder="1" applyAlignment="1">
      <alignment horizontal="center" vertical="center" wrapText="1" readingOrder="2"/>
    </xf>
    <xf numFmtId="0" fontId="6" fillId="37" borderId="103" xfId="0" applyFont="1" applyFill="1" applyBorder="1" applyAlignment="1">
      <alignment horizontal="center" vertical="center" wrapText="1" readingOrder="2"/>
    </xf>
    <xf numFmtId="0" fontId="6" fillId="37" borderId="104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 readingOrder="2"/>
    </xf>
    <xf numFmtId="0" fontId="26" fillId="35" borderId="52" xfId="0" applyFont="1" applyFill="1" applyBorder="1" applyAlignment="1">
      <alignment horizontal="center" vertical="center" wrapText="1" readingOrder="2"/>
    </xf>
    <xf numFmtId="0" fontId="2" fillId="33" borderId="75" xfId="0" applyFont="1" applyFill="1" applyBorder="1" applyAlignment="1">
      <alignment horizontal="center" vertical="center"/>
    </xf>
    <xf numFmtId="0" fontId="6" fillId="37" borderId="105" xfId="0" applyFont="1" applyFill="1" applyBorder="1" applyAlignment="1">
      <alignment horizontal="center" vertical="center" wrapText="1" readingOrder="2"/>
    </xf>
    <xf numFmtId="0" fontId="6" fillId="37" borderId="106" xfId="0" applyFont="1" applyFill="1" applyBorder="1" applyAlignment="1">
      <alignment horizontal="center" vertical="center" wrapText="1" readingOrder="2"/>
    </xf>
    <xf numFmtId="0" fontId="2" fillId="37" borderId="107" xfId="0" applyFont="1" applyFill="1" applyBorder="1" applyAlignment="1">
      <alignment horizontal="center" vertical="center"/>
    </xf>
    <xf numFmtId="0" fontId="6" fillId="37" borderId="107" xfId="0" applyFont="1" applyFill="1" applyBorder="1" applyAlignment="1">
      <alignment horizontal="center" vertical="center"/>
    </xf>
    <xf numFmtId="0" fontId="6" fillId="37" borderId="108" xfId="0" applyFont="1" applyFill="1" applyBorder="1" applyAlignment="1">
      <alignment horizontal="center" vertical="center" wrapText="1" readingOrder="2"/>
    </xf>
    <xf numFmtId="0" fontId="6" fillId="37" borderId="109" xfId="0" applyFont="1" applyFill="1" applyBorder="1" applyAlignment="1">
      <alignment horizontal="center" vertical="center" wrapText="1" readingOrder="2"/>
    </xf>
    <xf numFmtId="0" fontId="2" fillId="34" borderId="110" xfId="0" applyFont="1" applyFill="1" applyBorder="1" applyAlignment="1">
      <alignment horizontal="center" vertical="center"/>
    </xf>
    <xf numFmtId="0" fontId="6" fillId="35" borderId="111" xfId="0" applyFont="1" applyFill="1" applyBorder="1" applyAlignment="1">
      <alignment horizontal="center" vertical="center" wrapText="1" readingOrder="2"/>
    </xf>
    <xf numFmtId="0" fontId="6" fillId="0" borderId="111" xfId="0" applyFont="1" applyBorder="1" applyAlignment="1">
      <alignment horizontal="center" vertical="center" wrapText="1" readingOrder="2"/>
    </xf>
    <xf numFmtId="0" fontId="19" fillId="37" borderId="47" xfId="0" applyFont="1" applyFill="1" applyBorder="1" applyAlignment="1">
      <alignment horizontal="center" vertical="center" wrapText="1" readingOrder="2"/>
    </xf>
    <xf numFmtId="0" fontId="6" fillId="0" borderId="112" xfId="0" applyFont="1" applyBorder="1" applyAlignment="1">
      <alignment horizontal="center" vertical="center" wrapText="1" readingOrder="2"/>
    </xf>
    <xf numFmtId="0" fontId="2" fillId="34" borderId="113" xfId="0" applyFont="1" applyFill="1" applyBorder="1" applyAlignment="1">
      <alignment horizontal="center" vertical="center"/>
    </xf>
    <xf numFmtId="0" fontId="2" fillId="34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 wrapText="1" readingOrder="2"/>
    </xf>
    <xf numFmtId="0" fontId="6" fillId="37" borderId="19" xfId="0" applyFont="1" applyFill="1" applyBorder="1" applyAlignment="1">
      <alignment horizontal="center" vertical="center" wrapText="1" readingOrder="2"/>
    </xf>
    <xf numFmtId="0" fontId="19" fillId="35" borderId="49" xfId="0" applyFont="1" applyFill="1" applyBorder="1" applyAlignment="1">
      <alignment horizontal="center" vertical="center" wrapText="1" readingOrder="2"/>
    </xf>
    <xf numFmtId="0" fontId="2" fillId="34" borderId="104" xfId="0" applyFont="1" applyFill="1" applyBorder="1" applyAlignment="1">
      <alignment horizontal="center" vertical="center"/>
    </xf>
    <xf numFmtId="0" fontId="6" fillId="35" borderId="103" xfId="0" applyFont="1" applyFill="1" applyBorder="1" applyAlignment="1">
      <alignment horizontal="center" vertical="center" wrapText="1" readingOrder="2"/>
    </xf>
    <xf numFmtId="0" fontId="20" fillId="0" borderId="116" xfId="0" applyFont="1" applyBorder="1" applyAlignment="1">
      <alignment horizontal="center" vertical="center" wrapText="1" readingOrder="2"/>
    </xf>
    <xf numFmtId="0" fontId="19" fillId="0" borderId="39" xfId="0" applyFont="1" applyBorder="1" applyAlignment="1">
      <alignment horizontal="center" vertical="center" wrapText="1" readingOrder="2"/>
    </xf>
    <xf numFmtId="0" fontId="19" fillId="0" borderId="116" xfId="0" applyFont="1" applyBorder="1" applyAlignment="1">
      <alignment horizontal="center" vertical="center" wrapText="1" readingOrder="2"/>
    </xf>
    <xf numFmtId="0" fontId="20" fillId="0" borderId="39" xfId="0" applyFont="1" applyBorder="1" applyAlignment="1">
      <alignment horizontal="center" vertical="center" wrapText="1" readingOrder="2"/>
    </xf>
    <xf numFmtId="0" fontId="15" fillId="35" borderId="117" xfId="0" applyFont="1" applyFill="1" applyBorder="1" applyAlignment="1">
      <alignment horizontal="center" vertical="center" wrapText="1" readingOrder="2"/>
    </xf>
    <xf numFmtId="0" fontId="26" fillId="35" borderId="70" xfId="0" applyFont="1" applyFill="1" applyBorder="1" applyAlignment="1">
      <alignment horizontal="center" vertical="center" wrapText="1" readingOrder="2"/>
    </xf>
    <xf numFmtId="0" fontId="26" fillId="35" borderId="71" xfId="0" applyFont="1" applyFill="1" applyBorder="1" applyAlignment="1">
      <alignment horizontal="center" vertical="center" wrapText="1" readingOrder="2"/>
    </xf>
    <xf numFmtId="0" fontId="20" fillId="0" borderId="66" xfId="0" applyFont="1" applyBorder="1" applyAlignment="1">
      <alignment horizontal="center" vertical="center" wrapText="1" readingOrder="2"/>
    </xf>
    <xf numFmtId="0" fontId="19" fillId="0" borderId="57" xfId="0" applyFont="1" applyBorder="1" applyAlignment="1">
      <alignment horizontal="center" vertical="center" wrapText="1" readingOrder="2"/>
    </xf>
    <xf numFmtId="0" fontId="2" fillId="34" borderId="100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 readingOrder="2"/>
    </xf>
    <xf numFmtId="0" fontId="6" fillId="0" borderId="102" xfId="0" applyFont="1" applyBorder="1" applyAlignment="1">
      <alignment horizontal="center" vertical="center" wrapText="1" readingOrder="2"/>
    </xf>
    <xf numFmtId="0" fontId="6" fillId="38" borderId="91" xfId="0" applyFont="1" applyFill="1" applyBorder="1" applyAlignment="1">
      <alignment horizontal="center" vertical="center" wrapText="1" readingOrder="2"/>
    </xf>
    <xf numFmtId="0" fontId="2" fillId="38" borderId="92" xfId="0" applyFont="1" applyFill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 wrapText="1" readingOrder="2"/>
    </xf>
    <xf numFmtId="0" fontId="6" fillId="35" borderId="118" xfId="0" applyFont="1" applyFill="1" applyBorder="1" applyAlignment="1">
      <alignment horizontal="center" vertical="center" wrapText="1" readingOrder="2"/>
    </xf>
    <xf numFmtId="0" fontId="6" fillId="0" borderId="119" xfId="0" applyFont="1" applyBorder="1" applyAlignment="1">
      <alignment horizontal="center" vertical="center" wrapText="1" readingOrder="2"/>
    </xf>
    <xf numFmtId="0" fontId="2" fillId="35" borderId="23" xfId="0" applyFont="1" applyFill="1" applyBorder="1" applyAlignment="1">
      <alignment horizontal="center" vertical="center"/>
    </xf>
    <xf numFmtId="0" fontId="26" fillId="35" borderId="120" xfId="0" applyFont="1" applyFill="1" applyBorder="1" applyAlignment="1">
      <alignment horizontal="center" vertical="center" wrapText="1" readingOrder="2"/>
    </xf>
    <xf numFmtId="0" fontId="26" fillId="35" borderId="121" xfId="0" applyFont="1" applyFill="1" applyBorder="1" applyAlignment="1">
      <alignment horizontal="center" vertical="center" wrapText="1" readingOrder="2"/>
    </xf>
    <xf numFmtId="0" fontId="15" fillId="35" borderId="17" xfId="0" applyFont="1" applyFill="1" applyBorder="1" applyAlignment="1">
      <alignment horizontal="center" vertical="center" wrapText="1" readingOrder="2"/>
    </xf>
    <xf numFmtId="0" fontId="6" fillId="34" borderId="23" xfId="0" applyFont="1" applyFill="1" applyBorder="1" applyAlignment="1">
      <alignment horizontal="center" vertical="center"/>
    </xf>
    <xf numFmtId="0" fontId="6" fillId="35" borderId="122" xfId="0" applyFont="1" applyFill="1" applyBorder="1" applyAlignment="1">
      <alignment horizontal="center" vertical="center" wrapText="1" readingOrder="2"/>
    </xf>
    <xf numFmtId="0" fontId="6" fillId="35" borderId="51" xfId="0" applyFont="1" applyFill="1" applyBorder="1" applyAlignment="1">
      <alignment horizontal="center" vertical="center" wrapText="1" readingOrder="2"/>
    </xf>
    <xf numFmtId="0" fontId="6" fillId="35" borderId="123" xfId="0" applyFont="1" applyFill="1" applyBorder="1" applyAlignment="1">
      <alignment horizontal="center" vertical="center" wrapText="1" readingOrder="2"/>
    </xf>
    <xf numFmtId="0" fontId="31" fillId="35" borderId="17" xfId="0" applyFont="1" applyFill="1" applyBorder="1" applyAlignment="1">
      <alignment horizontal="center" vertical="center" wrapText="1" readingOrder="2"/>
    </xf>
    <xf numFmtId="0" fontId="31" fillId="35" borderId="30" xfId="0" applyFont="1" applyFill="1" applyBorder="1" applyAlignment="1">
      <alignment horizontal="center" vertical="center" wrapText="1" readingOrder="2"/>
    </xf>
    <xf numFmtId="0" fontId="26" fillId="39" borderId="17" xfId="0" applyFont="1" applyFill="1" applyBorder="1" applyAlignment="1">
      <alignment horizontal="center" vertical="center" wrapText="1" readingOrder="2"/>
    </xf>
    <xf numFmtId="0" fontId="28" fillId="39" borderId="17" xfId="0" applyFont="1" applyFill="1" applyBorder="1" applyAlignment="1">
      <alignment horizontal="center" vertical="center" wrapText="1" readingOrder="2"/>
    </xf>
    <xf numFmtId="0" fontId="6" fillId="39" borderId="17" xfId="0" applyFont="1" applyFill="1" applyBorder="1" applyAlignment="1">
      <alignment horizontal="center" vertical="center" wrapText="1" readingOrder="2"/>
    </xf>
    <xf numFmtId="0" fontId="26" fillId="39" borderId="52" xfId="0" applyFont="1" applyFill="1" applyBorder="1" applyAlignment="1">
      <alignment horizontal="center" vertical="center" wrapText="1" readingOrder="2"/>
    </xf>
    <xf numFmtId="0" fontId="28" fillId="39" borderId="52" xfId="0" applyFont="1" applyFill="1" applyBorder="1" applyAlignment="1">
      <alignment horizontal="center" vertical="center" wrapText="1" readingOrder="2"/>
    </xf>
    <xf numFmtId="0" fontId="6" fillId="39" borderId="52" xfId="0" applyFont="1" applyFill="1" applyBorder="1" applyAlignment="1">
      <alignment horizontal="center" vertical="center" wrapText="1" readingOrder="2"/>
    </xf>
    <xf numFmtId="0" fontId="6" fillId="35" borderId="67" xfId="0" applyFont="1" applyFill="1" applyBorder="1" applyAlignment="1">
      <alignment horizontal="center" vertical="center" wrapText="1" readingOrder="2"/>
    </xf>
    <xf numFmtId="0" fontId="26" fillId="39" borderId="30" xfId="0" applyFont="1" applyFill="1" applyBorder="1" applyAlignment="1">
      <alignment horizontal="center" vertical="center" wrapText="1" readingOrder="2"/>
    </xf>
    <xf numFmtId="0" fontId="28" fillId="39" borderId="30" xfId="0" applyFont="1" applyFill="1" applyBorder="1" applyAlignment="1">
      <alignment horizontal="center" vertical="center" wrapText="1" readingOrder="2"/>
    </xf>
    <xf numFmtId="0" fontId="26" fillId="39" borderId="28" xfId="0" applyFont="1" applyFill="1" applyBorder="1" applyAlignment="1">
      <alignment horizontal="center" vertical="center" wrapText="1" readingOrder="2"/>
    </xf>
    <xf numFmtId="0" fontId="28" fillId="39" borderId="28" xfId="0" applyFont="1" applyFill="1" applyBorder="1" applyAlignment="1">
      <alignment horizontal="center" vertical="center" wrapText="1" readingOrder="2"/>
    </xf>
    <xf numFmtId="0" fontId="26" fillId="35" borderId="55" xfId="0" applyFont="1" applyFill="1" applyBorder="1" applyAlignment="1">
      <alignment horizontal="center" vertical="center" wrapText="1" readingOrder="2"/>
    </xf>
    <xf numFmtId="0" fontId="28" fillId="39" borderId="56" xfId="0" applyFont="1" applyFill="1" applyBorder="1" applyAlignment="1">
      <alignment horizontal="center" vertical="center" wrapText="1" readingOrder="2"/>
    </xf>
    <xf numFmtId="0" fontId="6" fillId="39" borderId="30" xfId="0" applyFont="1" applyFill="1" applyBorder="1" applyAlignment="1">
      <alignment horizontal="center" vertical="center" wrapText="1" readingOrder="2"/>
    </xf>
    <xf numFmtId="0" fontId="28" fillId="39" borderId="68" xfId="0" applyFont="1" applyFill="1" applyBorder="1" applyAlignment="1">
      <alignment horizontal="center" vertical="center" wrapText="1"/>
    </xf>
    <xf numFmtId="0" fontId="28" fillId="38" borderId="17" xfId="0" applyFont="1" applyFill="1" applyBorder="1" applyAlignment="1">
      <alignment horizontal="center" vertical="center" wrapText="1" readingOrder="2"/>
    </xf>
    <xf numFmtId="0" fontId="6" fillId="35" borderId="124" xfId="0" applyFont="1" applyFill="1" applyBorder="1" applyAlignment="1">
      <alignment horizontal="center" vertical="center" wrapText="1" readingOrder="2"/>
    </xf>
    <xf numFmtId="0" fontId="2" fillId="34" borderId="8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 readingOrder="2"/>
    </xf>
    <xf numFmtId="0" fontId="6" fillId="37" borderId="36" xfId="0" applyFont="1" applyFill="1" applyBorder="1" applyAlignment="1">
      <alignment horizontal="center" vertical="center" wrapText="1" readingOrder="2"/>
    </xf>
    <xf numFmtId="0" fontId="2" fillId="37" borderId="1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 readingOrder="2"/>
    </xf>
    <xf numFmtId="0" fontId="2" fillId="36" borderId="12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 readingOrder="2"/>
    </xf>
    <xf numFmtId="0" fontId="28" fillId="35" borderId="18" xfId="0" applyFont="1" applyFill="1" applyBorder="1" applyAlignment="1">
      <alignment horizontal="center" vertical="center" wrapText="1" readingOrder="2"/>
    </xf>
    <xf numFmtId="0" fontId="6" fillId="37" borderId="115" xfId="0" applyFont="1" applyFill="1" applyBorder="1" applyAlignment="1">
      <alignment horizontal="center" vertical="center" wrapText="1" readingOrder="2"/>
    </xf>
    <xf numFmtId="0" fontId="6" fillId="37" borderId="112" xfId="0" applyFont="1" applyFill="1" applyBorder="1" applyAlignment="1">
      <alignment horizontal="center" vertical="center" wrapText="1" readingOrder="2"/>
    </xf>
    <xf numFmtId="0" fontId="6" fillId="37" borderId="87" xfId="0" applyFont="1" applyFill="1" applyBorder="1" applyAlignment="1">
      <alignment horizontal="center" vertical="center" wrapText="1" readingOrder="2"/>
    </xf>
    <xf numFmtId="0" fontId="6" fillId="37" borderId="80" xfId="0" applyFont="1" applyFill="1" applyBorder="1" applyAlignment="1">
      <alignment horizontal="center" vertical="center" wrapText="1" readingOrder="2"/>
    </xf>
    <xf numFmtId="0" fontId="5" fillId="35" borderId="79" xfId="0" applyFont="1" applyFill="1" applyBorder="1" applyAlignment="1">
      <alignment horizontal="center" vertical="center" wrapText="1" readingOrder="2"/>
    </xf>
    <xf numFmtId="0" fontId="5" fillId="35" borderId="51" xfId="0" applyFont="1" applyFill="1" applyBorder="1" applyAlignment="1">
      <alignment horizontal="center" vertical="center" wrapText="1" readingOrder="2"/>
    </xf>
    <xf numFmtId="0" fontId="6" fillId="38" borderId="18" xfId="0" applyFont="1" applyFill="1" applyBorder="1" applyAlignment="1">
      <alignment horizontal="center" vertical="center" wrapText="1" readingOrder="2"/>
    </xf>
    <xf numFmtId="0" fontId="6" fillId="38" borderId="17" xfId="0" applyFont="1" applyFill="1" applyBorder="1" applyAlignment="1">
      <alignment horizontal="center" vertical="center" wrapText="1" readingOrder="2"/>
    </xf>
    <xf numFmtId="0" fontId="26" fillId="40" borderId="120" xfId="0" applyFont="1" applyFill="1" applyBorder="1" applyAlignment="1">
      <alignment horizontal="center" vertical="center" wrapText="1" readingOrder="2"/>
    </xf>
    <xf numFmtId="0" fontId="6" fillId="40" borderId="120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26" fillId="35" borderId="18" xfId="0" applyFont="1" applyFill="1" applyBorder="1" applyAlignment="1">
      <alignment horizontal="center" vertical="center" wrapText="1" readingOrder="2"/>
    </xf>
    <xf numFmtId="0" fontId="26" fillId="35" borderId="127" xfId="0" applyFont="1" applyFill="1" applyBorder="1" applyAlignment="1">
      <alignment horizontal="center" vertical="center" wrapText="1" readingOrder="2"/>
    </xf>
    <xf numFmtId="0" fontId="6" fillId="35" borderId="128" xfId="0" applyFont="1" applyFill="1" applyBorder="1" applyAlignment="1">
      <alignment horizontal="center" vertical="center" wrapText="1" readingOrder="2"/>
    </xf>
    <xf numFmtId="0" fontId="26" fillId="35" borderId="36" xfId="0" applyFont="1" applyFill="1" applyBorder="1" applyAlignment="1">
      <alignment horizontal="center" vertical="center" wrapText="1" readingOrder="2"/>
    </xf>
    <xf numFmtId="0" fontId="6" fillId="37" borderId="129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 wrapText="1" readingOrder="2"/>
    </xf>
    <xf numFmtId="0" fontId="26" fillId="39" borderId="57" xfId="0" applyFont="1" applyFill="1" applyBorder="1" applyAlignment="1">
      <alignment horizontal="center" vertical="center" wrapText="1" readingOrder="2"/>
    </xf>
    <xf numFmtId="0" fontId="28" fillId="39" borderId="57" xfId="0" applyFont="1" applyFill="1" applyBorder="1" applyAlignment="1">
      <alignment horizontal="center" vertical="center" wrapText="1" readingOrder="2"/>
    </xf>
    <xf numFmtId="0" fontId="28" fillId="39" borderId="58" xfId="0" applyFont="1" applyFill="1" applyBorder="1" applyAlignment="1">
      <alignment horizontal="center" vertical="center" wrapText="1" readingOrder="2"/>
    </xf>
    <xf numFmtId="0" fontId="6" fillId="37" borderId="130" xfId="0" applyFont="1" applyFill="1" applyBorder="1" applyAlignment="1">
      <alignment horizontal="center" vertical="center" wrapText="1" readingOrder="2"/>
    </xf>
    <xf numFmtId="0" fontId="6" fillId="37" borderId="131" xfId="0" applyFont="1" applyFill="1" applyBorder="1" applyAlignment="1">
      <alignment horizontal="center" vertical="center"/>
    </xf>
    <xf numFmtId="0" fontId="6" fillId="37" borderId="132" xfId="0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 readingOrder="2"/>
    </xf>
    <xf numFmtId="0" fontId="17" fillId="0" borderId="1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38" borderId="52" xfId="0" applyFont="1" applyFill="1" applyBorder="1" applyAlignment="1">
      <alignment horizontal="center" vertical="center" wrapText="1" readingOrder="2"/>
    </xf>
    <xf numFmtId="0" fontId="28" fillId="38" borderId="52" xfId="0" applyFont="1" applyFill="1" applyBorder="1" applyAlignment="1">
      <alignment horizontal="center" vertical="center" wrapText="1" readingOrder="2"/>
    </xf>
    <xf numFmtId="0" fontId="28" fillId="38" borderId="18" xfId="0" applyFont="1" applyFill="1" applyBorder="1" applyAlignment="1">
      <alignment horizontal="center" vertical="center" wrapText="1" readingOrder="2"/>
    </xf>
    <xf numFmtId="0" fontId="19" fillId="38" borderId="37" xfId="0" applyFont="1" applyFill="1" applyBorder="1" applyAlignment="1">
      <alignment horizontal="center" vertical="center" wrapText="1" readingOrder="2"/>
    </xf>
    <xf numFmtId="0" fontId="20" fillId="38" borderId="17" xfId="0" applyFont="1" applyFill="1" applyBorder="1" applyAlignment="1">
      <alignment horizontal="center" vertical="center" wrapText="1" readingOrder="2"/>
    </xf>
    <xf numFmtId="0" fontId="6" fillId="38" borderId="31" xfId="0" applyFont="1" applyFill="1" applyBorder="1" applyAlignment="1">
      <alignment horizontal="center" vertical="center" wrapText="1" readingOrder="2"/>
    </xf>
    <xf numFmtId="0" fontId="29" fillId="38" borderId="36" xfId="0" applyFont="1" applyFill="1" applyBorder="1" applyAlignment="1">
      <alignment horizontal="center" vertical="center" wrapText="1" readingOrder="2"/>
    </xf>
    <xf numFmtId="0" fontId="20" fillId="38" borderId="36" xfId="0" applyFont="1" applyFill="1" applyBorder="1" applyAlignment="1">
      <alignment horizontal="center" vertical="center" wrapText="1" readingOrder="2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readingOrder="2"/>
    </xf>
    <xf numFmtId="0" fontId="12" fillId="0" borderId="1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4" borderId="136" xfId="0" applyFont="1" applyFill="1" applyBorder="1" applyAlignment="1">
      <alignment horizontal="center" vertical="center" textRotation="146"/>
    </xf>
    <xf numFmtId="0" fontId="18" fillId="0" borderId="137" xfId="0" applyFont="1" applyBorder="1" applyAlignment="1">
      <alignment vertical="center"/>
    </xf>
    <xf numFmtId="0" fontId="18" fillId="0" borderId="138" xfId="0" applyFont="1" applyBorder="1" applyAlignment="1">
      <alignment horizontal="center" vertical="center"/>
    </xf>
    <xf numFmtId="0" fontId="18" fillId="0" borderId="13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34" borderId="140" xfId="0" applyFont="1" applyFill="1" applyBorder="1" applyAlignment="1">
      <alignment horizontal="center" vertical="center" textRotation="120"/>
    </xf>
    <xf numFmtId="0" fontId="11" fillId="34" borderId="14" xfId="0" applyFont="1" applyFill="1" applyBorder="1" applyAlignment="1">
      <alignment horizontal="center" vertical="center" textRotation="120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6" fillId="35" borderId="141" xfId="0" applyFont="1" applyFill="1" applyBorder="1" applyAlignment="1">
      <alignment horizontal="center" vertical="center" textRotation="90"/>
    </xf>
    <xf numFmtId="0" fontId="6" fillId="35" borderId="142" xfId="0" applyFont="1" applyFill="1" applyBorder="1" applyAlignment="1">
      <alignment horizontal="center" vertical="center" textRotation="90"/>
    </xf>
    <xf numFmtId="0" fontId="6" fillId="34" borderId="143" xfId="0" applyFont="1" applyFill="1" applyBorder="1" applyAlignment="1">
      <alignment horizontal="center" vertical="center" textRotation="90"/>
    </xf>
    <xf numFmtId="0" fontId="7" fillId="34" borderId="144" xfId="0" applyFont="1" applyFill="1" applyBorder="1" applyAlignment="1">
      <alignment horizontal="center" vertical="center" textRotation="90"/>
    </xf>
    <xf numFmtId="0" fontId="6" fillId="34" borderId="141" xfId="0" applyFont="1" applyFill="1" applyBorder="1" applyAlignment="1">
      <alignment horizontal="center" vertical="center" textRotation="90"/>
    </xf>
    <xf numFmtId="0" fontId="7" fillId="34" borderId="1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4" borderId="145" xfId="0" applyFont="1" applyFill="1" applyBorder="1" applyAlignment="1">
      <alignment horizontal="center" vertical="center" textRotation="90"/>
    </xf>
    <xf numFmtId="0" fontId="7" fillId="34" borderId="146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17" fillId="0" borderId="134" xfId="0" applyFont="1" applyBorder="1" applyAlignment="1">
      <alignment horizontal="right" vertical="center"/>
    </xf>
    <xf numFmtId="0" fontId="12" fillId="34" borderId="147" xfId="0" applyFont="1" applyFill="1" applyBorder="1" applyAlignment="1">
      <alignment horizontal="center" vertical="center" textRotation="150"/>
    </xf>
    <xf numFmtId="0" fontId="12" fillId="34" borderId="148" xfId="0" applyFont="1" applyFill="1" applyBorder="1" applyAlignment="1">
      <alignment horizontal="center" vertical="center" textRotation="150"/>
    </xf>
    <xf numFmtId="0" fontId="26" fillId="0" borderId="14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52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  <xf numFmtId="0" fontId="31" fillId="0" borderId="149" xfId="0" applyFont="1" applyBorder="1" applyAlignment="1">
      <alignment horizontal="center" vertical="center" wrapText="1"/>
    </xf>
    <xf numFmtId="0" fontId="28" fillId="0" borderId="14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5" fillId="34" borderId="154" xfId="0" applyFont="1" applyFill="1" applyBorder="1" applyAlignment="1">
      <alignment horizontal="center" vertical="center" textRotation="123"/>
    </xf>
    <xf numFmtId="0" fontId="9" fillId="0" borderId="155" xfId="0" applyFont="1" applyBorder="1" applyAlignment="1">
      <alignment vertical="center"/>
    </xf>
    <xf numFmtId="0" fontId="9" fillId="0" borderId="156" xfId="0" applyFont="1" applyBorder="1" applyAlignment="1">
      <alignment vertical="center"/>
    </xf>
    <xf numFmtId="0" fontId="9" fillId="0" borderId="157" xfId="0" applyFont="1" applyBorder="1" applyAlignment="1">
      <alignment vertical="center"/>
    </xf>
    <xf numFmtId="0" fontId="12" fillId="34" borderId="158" xfId="0" applyFont="1" applyFill="1" applyBorder="1" applyAlignment="1">
      <alignment horizontal="center" vertical="center" textRotation="90" wrapText="1" shrinkToFit="1"/>
    </xf>
    <xf numFmtId="0" fontId="12" fillId="34" borderId="14" xfId="0" applyFont="1" applyFill="1" applyBorder="1" applyAlignment="1">
      <alignment horizontal="center" vertical="center" textRotation="90" wrapText="1" shrinkToFit="1"/>
    </xf>
    <xf numFmtId="0" fontId="6" fillId="35" borderId="145" xfId="0" applyFont="1" applyFill="1" applyBorder="1" applyAlignment="1">
      <alignment horizontal="center" vertical="center" textRotation="90"/>
    </xf>
    <xf numFmtId="0" fontId="7" fillId="35" borderId="146" xfId="0" applyFont="1" applyFill="1" applyBorder="1" applyAlignment="1">
      <alignment horizontal="center" vertical="center" textRotation="90"/>
    </xf>
    <xf numFmtId="0" fontId="6" fillId="34" borderId="144" xfId="0" applyFont="1" applyFill="1" applyBorder="1" applyAlignment="1">
      <alignment horizontal="center" vertical="center" textRotation="90"/>
    </xf>
    <xf numFmtId="0" fontId="6" fillId="34" borderId="140" xfId="0" applyFont="1" applyFill="1" applyBorder="1" applyAlignment="1">
      <alignment horizontal="center" vertical="center" textRotation="90"/>
    </xf>
    <xf numFmtId="0" fontId="6" fillId="34" borderId="63" xfId="0" applyFont="1" applyFill="1" applyBorder="1" applyAlignment="1">
      <alignment horizontal="center" vertical="center" textRotation="90"/>
    </xf>
    <xf numFmtId="0" fontId="6" fillId="34" borderId="142" xfId="0" applyFont="1" applyFill="1" applyBorder="1" applyAlignment="1">
      <alignment horizontal="center" vertical="center" textRotation="90"/>
    </xf>
    <xf numFmtId="0" fontId="6" fillId="35" borderId="159" xfId="0" applyFont="1" applyFill="1" applyBorder="1" applyAlignment="1">
      <alignment horizontal="center" vertical="center" textRotation="90"/>
    </xf>
    <xf numFmtId="0" fontId="6" fillId="35" borderId="160" xfId="0" applyFont="1" applyFill="1" applyBorder="1" applyAlignment="1">
      <alignment horizontal="center" vertical="center" textRotation="90"/>
    </xf>
    <xf numFmtId="0" fontId="12" fillId="34" borderId="158" xfId="0" applyFont="1" applyFill="1" applyBorder="1" applyAlignment="1">
      <alignment horizontal="center" vertical="center" wrapText="1" shrinkToFit="1"/>
    </xf>
    <xf numFmtId="0" fontId="12" fillId="34" borderId="63" xfId="0" applyFont="1" applyFill="1" applyBorder="1" applyAlignment="1">
      <alignment horizontal="center" vertical="center" wrapText="1" shrinkToFit="1"/>
    </xf>
    <xf numFmtId="0" fontId="11" fillId="34" borderId="161" xfId="0" applyFont="1" applyFill="1" applyBorder="1" applyAlignment="1">
      <alignment horizontal="center" vertical="center" textRotation="120"/>
    </xf>
    <xf numFmtId="0" fontId="11" fillId="34" borderId="162" xfId="0" applyFont="1" applyFill="1" applyBorder="1" applyAlignment="1">
      <alignment horizontal="center" vertical="center" textRotation="120"/>
    </xf>
    <xf numFmtId="0" fontId="12" fillId="34" borderId="154" xfId="0" applyFont="1" applyFill="1" applyBorder="1" applyAlignment="1">
      <alignment horizontal="center" vertical="center" wrapText="1" shrinkToFit="1"/>
    </xf>
    <xf numFmtId="0" fontId="18" fillId="0" borderId="163" xfId="0" applyFont="1" applyBorder="1" applyAlignment="1">
      <alignment horizontal="center" vertical="center" wrapText="1" shrinkToFit="1"/>
    </xf>
    <xf numFmtId="0" fontId="18" fillId="0" borderId="147" xfId="0" applyFont="1" applyBorder="1" applyAlignment="1">
      <alignment horizontal="center" vertical="center" wrapText="1" shrinkToFit="1"/>
    </xf>
    <xf numFmtId="0" fontId="18" fillId="0" borderId="136" xfId="0" applyFont="1" applyBorder="1" applyAlignment="1">
      <alignment horizontal="center" vertical="center" wrapText="1" shrinkToFit="1"/>
    </xf>
    <xf numFmtId="0" fontId="18" fillId="0" borderId="164" xfId="0" applyFont="1" applyBorder="1" applyAlignment="1">
      <alignment horizontal="center" vertical="center" wrapText="1" shrinkToFit="1"/>
    </xf>
    <xf numFmtId="0" fontId="18" fillId="0" borderId="137" xfId="0" applyFont="1" applyBorder="1" applyAlignment="1">
      <alignment horizontal="center" vertical="center" wrapText="1" shrinkToFit="1"/>
    </xf>
    <xf numFmtId="0" fontId="12" fillId="34" borderId="158" xfId="0" applyFont="1" applyFill="1" applyBorder="1" applyAlignment="1">
      <alignment horizontal="center" vertical="center" textRotation="150"/>
    </xf>
    <xf numFmtId="0" fontId="12" fillId="34" borderId="14" xfId="0" applyFont="1" applyFill="1" applyBorder="1" applyAlignment="1">
      <alignment horizontal="center" vertical="center" textRotation="150"/>
    </xf>
    <xf numFmtId="0" fontId="9" fillId="34" borderId="154" xfId="0" applyFont="1" applyFill="1" applyBorder="1" applyAlignment="1">
      <alignment horizontal="center" vertical="center" textRotation="126"/>
    </xf>
    <xf numFmtId="0" fontId="9" fillId="34" borderId="156" xfId="0" applyFont="1" applyFill="1" applyBorder="1" applyAlignment="1">
      <alignment horizontal="center" vertical="center" textRotation="126"/>
    </xf>
    <xf numFmtId="0" fontId="6" fillId="35" borderId="165" xfId="0" applyFont="1" applyFill="1" applyBorder="1" applyAlignment="1">
      <alignment horizontal="center" vertical="center" textRotation="90"/>
    </xf>
    <xf numFmtId="0" fontId="6" fillId="35" borderId="166" xfId="0" applyFont="1" applyFill="1" applyBorder="1" applyAlignment="1">
      <alignment horizontal="center" vertical="center" textRotation="90"/>
    </xf>
    <xf numFmtId="0" fontId="5" fillId="0" borderId="1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49" xfId="0" applyFont="1" applyBorder="1" applyAlignment="1">
      <alignment horizontal="center" vertical="center"/>
    </xf>
    <xf numFmtId="0" fontId="12" fillId="34" borderId="163" xfId="0" applyFont="1" applyFill="1" applyBorder="1" applyAlignment="1">
      <alignment horizontal="center" vertical="center" wrapText="1" shrinkToFit="1"/>
    </xf>
    <xf numFmtId="0" fontId="12" fillId="34" borderId="147" xfId="0" applyFont="1" applyFill="1" applyBorder="1" applyAlignment="1">
      <alignment horizontal="center" vertical="center" wrapText="1" shrinkToFit="1"/>
    </xf>
    <xf numFmtId="0" fontId="12" fillId="34" borderId="136" xfId="0" applyFont="1" applyFill="1" applyBorder="1" applyAlignment="1">
      <alignment horizontal="center" vertical="center" wrapText="1" shrinkToFit="1"/>
    </xf>
    <xf numFmtId="0" fontId="12" fillId="34" borderId="164" xfId="0" applyFont="1" applyFill="1" applyBorder="1" applyAlignment="1">
      <alignment horizontal="center" vertical="center" wrapText="1" shrinkToFit="1"/>
    </xf>
    <xf numFmtId="0" fontId="12" fillId="34" borderId="137" xfId="0" applyFont="1" applyFill="1" applyBorder="1" applyAlignment="1">
      <alignment horizontal="center" vertical="center" wrapText="1" shrinkToFit="1"/>
    </xf>
    <xf numFmtId="0" fontId="5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32" borderId="12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123825</xdr:rowOff>
    </xdr:from>
    <xdr:to>
      <xdr:col>3</xdr:col>
      <xdr:colOff>257175</xdr:colOff>
      <xdr:row>3</xdr:row>
      <xdr:rowOff>0</xdr:rowOff>
    </xdr:to>
    <xdr:pic>
      <xdr:nvPicPr>
        <xdr:cNvPr id="1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23825"/>
          <a:ext cx="3733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123825</xdr:rowOff>
    </xdr:from>
    <xdr:to>
      <xdr:col>3</xdr:col>
      <xdr:colOff>257175</xdr:colOff>
      <xdr:row>3</xdr:row>
      <xdr:rowOff>0</xdr:rowOff>
    </xdr:to>
    <xdr:pic>
      <xdr:nvPicPr>
        <xdr:cNvPr id="2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23825"/>
          <a:ext cx="3733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247650</xdr:colOff>
      <xdr:row>1</xdr:row>
      <xdr:rowOff>381000</xdr:rowOff>
    </xdr:from>
    <xdr:to>
      <xdr:col>72</xdr:col>
      <xdr:colOff>47625</xdr:colOff>
      <xdr:row>2</xdr:row>
      <xdr:rowOff>476250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468600" y="885825"/>
          <a:ext cx="4772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النتيــــجة غير نهائيـــة وقابــــلة للرفــــع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60</xdr:col>
      <xdr:colOff>95250</xdr:colOff>
      <xdr:row>31</xdr:row>
      <xdr:rowOff>171450</xdr:rowOff>
    </xdr:from>
    <xdr:to>
      <xdr:col>70</xdr:col>
      <xdr:colOff>657225</xdr:colOff>
      <xdr:row>34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20950" y="1550670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60</xdr:row>
      <xdr:rowOff>171450</xdr:rowOff>
    </xdr:from>
    <xdr:to>
      <xdr:col>70</xdr:col>
      <xdr:colOff>657225</xdr:colOff>
      <xdr:row>63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220950" y="2968942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89</xdr:row>
      <xdr:rowOff>171450</xdr:rowOff>
    </xdr:from>
    <xdr:to>
      <xdr:col>70</xdr:col>
      <xdr:colOff>657225</xdr:colOff>
      <xdr:row>92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220950" y="4387215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118</xdr:row>
      <xdr:rowOff>171450</xdr:rowOff>
    </xdr:from>
    <xdr:to>
      <xdr:col>70</xdr:col>
      <xdr:colOff>657225</xdr:colOff>
      <xdr:row>121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220950" y="5805487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147</xdr:row>
      <xdr:rowOff>171450</xdr:rowOff>
    </xdr:from>
    <xdr:to>
      <xdr:col>70</xdr:col>
      <xdr:colOff>657225</xdr:colOff>
      <xdr:row>150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220950" y="7223760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176</xdr:row>
      <xdr:rowOff>171450</xdr:rowOff>
    </xdr:from>
    <xdr:to>
      <xdr:col>70</xdr:col>
      <xdr:colOff>657225</xdr:colOff>
      <xdr:row>179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220950" y="8642032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205</xdr:row>
      <xdr:rowOff>171450</xdr:rowOff>
    </xdr:from>
    <xdr:to>
      <xdr:col>70</xdr:col>
      <xdr:colOff>657225</xdr:colOff>
      <xdr:row>208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20950" y="10060305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13"/>
  <sheetViews>
    <sheetView rightToLeft="1" tabSelected="1" zoomScale="40" zoomScaleNormal="40" zoomScaleSheetLayoutView="50" zoomScalePageLayoutView="0" workbookViewId="0" topLeftCell="A64">
      <pane xSplit="2" topLeftCell="C1" activePane="topRight" state="frozen"/>
      <selection pane="topLeft" activeCell="A1" sqref="A1"/>
      <selection pane="topRight" activeCell="R78" sqref="R78"/>
    </sheetView>
  </sheetViews>
  <sheetFormatPr defaultColWidth="9.140625" defaultRowHeight="39.75" customHeight="1"/>
  <cols>
    <col min="1" max="1" width="9.140625" style="1" customWidth="1"/>
    <col min="2" max="2" width="9.421875" style="11" customWidth="1"/>
    <col min="3" max="3" width="55.421875" style="1" customWidth="1"/>
    <col min="4" max="6" width="6.7109375" style="1" hidden="1" customWidth="1"/>
    <col min="7" max="7" width="7.7109375" style="1" customWidth="1"/>
    <col min="8" max="8" width="7.7109375" style="8" customWidth="1"/>
    <col min="9" max="11" width="6.7109375" style="1" hidden="1" customWidth="1"/>
    <col min="12" max="12" width="7.7109375" style="1" customWidth="1"/>
    <col min="13" max="13" width="7.7109375" style="8" customWidth="1"/>
    <col min="14" max="16" width="6.7109375" style="1" hidden="1" customWidth="1"/>
    <col min="17" max="17" width="7.7109375" style="1" customWidth="1"/>
    <col min="18" max="18" width="7.7109375" style="8" customWidth="1"/>
    <col min="19" max="21" width="6.7109375" style="1" hidden="1" customWidth="1"/>
    <col min="22" max="22" width="7.7109375" style="1" customWidth="1"/>
    <col min="23" max="23" width="7.7109375" style="8" customWidth="1"/>
    <col min="24" max="26" width="6.7109375" style="8" hidden="1" customWidth="1"/>
    <col min="27" max="28" width="7.7109375" style="8" customWidth="1"/>
    <col min="29" max="31" width="6.7109375" style="8" hidden="1" customWidth="1"/>
    <col min="32" max="33" width="7.7109375" style="8" customWidth="1"/>
    <col min="34" max="37" width="6.7109375" style="1" hidden="1" customWidth="1"/>
    <col min="38" max="38" width="7.7109375" style="1" customWidth="1"/>
    <col min="39" max="39" width="7.7109375" style="8" customWidth="1"/>
    <col min="40" max="43" width="6.7109375" style="1" hidden="1" customWidth="1"/>
    <col min="44" max="44" width="7.7109375" style="1" customWidth="1"/>
    <col min="45" max="45" width="7.7109375" style="8" customWidth="1"/>
    <col min="46" max="49" width="6.7109375" style="1" hidden="1" customWidth="1"/>
    <col min="50" max="50" width="7.7109375" style="1" customWidth="1"/>
    <col min="51" max="51" width="7.7109375" style="8" customWidth="1"/>
    <col min="52" max="52" width="7.7109375" style="1" hidden="1" customWidth="1"/>
    <col min="53" max="55" width="6.7109375" style="1" hidden="1" customWidth="1"/>
    <col min="56" max="56" width="7.7109375" style="1" customWidth="1"/>
    <col min="57" max="57" width="7.7109375" style="8" customWidth="1"/>
    <col min="58" max="61" width="6.7109375" style="1" hidden="1" customWidth="1"/>
    <col min="62" max="62" width="7.7109375" style="1" customWidth="1"/>
    <col min="63" max="63" width="7.7109375" style="8" customWidth="1"/>
    <col min="64" max="64" width="6.7109375" style="63" hidden="1" customWidth="1"/>
    <col min="65" max="67" width="6.7109375" style="1" hidden="1" customWidth="1"/>
    <col min="68" max="68" width="7.7109375" style="1" customWidth="1"/>
    <col min="69" max="69" width="8.7109375" style="8" customWidth="1"/>
    <col min="70" max="70" width="9.28125" style="8" hidden="1" customWidth="1"/>
    <col min="71" max="71" width="9.8515625" style="14" customWidth="1"/>
    <col min="72" max="72" width="32.8515625" style="14" customWidth="1"/>
    <col min="73" max="16384" width="9.140625" style="1" customWidth="1"/>
  </cols>
  <sheetData>
    <row r="1" spans="1:151" s="91" customFormat="1" ht="39.75" customHeight="1">
      <c r="A1" s="90"/>
      <c r="B1" s="90"/>
      <c r="D1" s="92"/>
      <c r="I1" s="92"/>
      <c r="N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I1" s="92"/>
      <c r="AO1" s="92"/>
      <c r="AU1" s="92"/>
      <c r="BA1" s="92"/>
      <c r="BG1" s="92"/>
      <c r="BM1" s="92"/>
      <c r="BN1" s="92"/>
      <c r="BS1" s="92"/>
      <c r="BX1" s="92"/>
      <c r="CC1" s="92"/>
      <c r="CH1" s="92"/>
      <c r="CI1" s="92"/>
      <c r="CJ1" s="92"/>
      <c r="CK1" s="92"/>
      <c r="CL1" s="92"/>
      <c r="CM1" s="92"/>
      <c r="CN1" s="92"/>
      <c r="CO1" s="93"/>
      <c r="CP1" s="92"/>
      <c r="CQ1" s="92"/>
      <c r="CR1" s="92"/>
      <c r="CS1" s="92"/>
      <c r="CT1" s="92"/>
      <c r="CU1" s="92"/>
      <c r="CV1" s="93"/>
      <c r="DB1" s="92"/>
      <c r="DH1" s="92"/>
      <c r="DN1" s="92"/>
      <c r="DT1" s="92"/>
      <c r="DZ1" s="92"/>
      <c r="EF1" s="92"/>
      <c r="EG1" s="94"/>
      <c r="EH1" s="95"/>
      <c r="EI1" s="94"/>
      <c r="EJ1" s="95"/>
      <c r="EK1" s="93"/>
      <c r="EL1" s="95"/>
      <c r="EM1" s="95"/>
      <c r="EP1" s="92"/>
      <c r="EQ1" s="92"/>
      <c r="ER1" s="92"/>
      <c r="ES1" s="92"/>
      <c r="ET1" s="94"/>
      <c r="EU1" s="94"/>
    </row>
    <row r="2" spans="1:151" s="91" customFormat="1" ht="39.75" customHeight="1">
      <c r="A2" s="387"/>
      <c r="B2" s="387"/>
      <c r="D2" s="92"/>
      <c r="I2" s="92"/>
      <c r="N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I2" s="92"/>
      <c r="AO2" s="92"/>
      <c r="AU2" s="92"/>
      <c r="BA2" s="92"/>
      <c r="BG2" s="92"/>
      <c r="BM2" s="92"/>
      <c r="BN2" s="92"/>
      <c r="BS2" s="92"/>
      <c r="BX2" s="92"/>
      <c r="CC2" s="92"/>
      <c r="CH2" s="92"/>
      <c r="CI2" s="92"/>
      <c r="CJ2" s="92"/>
      <c r="CK2" s="92"/>
      <c r="CL2" s="92"/>
      <c r="CM2" s="92"/>
      <c r="CN2" s="92"/>
      <c r="CO2" s="93"/>
      <c r="CP2" s="92"/>
      <c r="CQ2" s="92"/>
      <c r="CR2" s="92"/>
      <c r="CS2" s="92"/>
      <c r="CT2" s="92"/>
      <c r="CU2" s="92"/>
      <c r="CV2" s="93"/>
      <c r="DB2" s="92"/>
      <c r="DH2" s="92"/>
      <c r="DN2" s="92"/>
      <c r="DT2" s="92"/>
      <c r="DZ2" s="92"/>
      <c r="EF2" s="92"/>
      <c r="EG2" s="94"/>
      <c r="EH2" s="95"/>
      <c r="EI2" s="94"/>
      <c r="EJ2" s="95"/>
      <c r="EK2" s="93"/>
      <c r="EL2" s="95"/>
      <c r="EM2" s="95"/>
      <c r="EP2" s="92"/>
      <c r="EQ2" s="92"/>
      <c r="ER2" s="92"/>
      <c r="ES2" s="92"/>
      <c r="ET2" s="94"/>
      <c r="EU2" s="94"/>
    </row>
    <row r="3" spans="2:152" s="91" customFormat="1" ht="39.75" customHeight="1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9"/>
      <c r="BQ3" s="93"/>
      <c r="BU3" s="94"/>
      <c r="BV3" s="94"/>
      <c r="BZ3" s="94"/>
      <c r="CA3" s="94"/>
      <c r="CE3" s="94"/>
      <c r="CF3" s="94"/>
      <c r="CJ3" s="94"/>
      <c r="CK3" s="94"/>
      <c r="CO3" s="93"/>
      <c r="CV3" s="93"/>
      <c r="DA3" s="94"/>
      <c r="DB3" s="94"/>
      <c r="DG3" s="94"/>
      <c r="DH3" s="94"/>
      <c r="DM3" s="94"/>
      <c r="DN3" s="94"/>
      <c r="DS3" s="94"/>
      <c r="DT3" s="94"/>
      <c r="DY3" s="94"/>
      <c r="DZ3" s="94"/>
      <c r="EC3" s="94"/>
      <c r="ED3" s="94"/>
      <c r="EE3" s="94"/>
      <c r="EF3" s="94"/>
      <c r="EG3" s="94"/>
      <c r="EH3" s="95"/>
      <c r="EI3" s="94"/>
      <c r="EJ3" s="95"/>
      <c r="EK3" s="93"/>
      <c r="EL3" s="95"/>
      <c r="EM3" s="95"/>
      <c r="EN3" s="94"/>
      <c r="EO3" s="94"/>
      <c r="EP3" s="94"/>
      <c r="EQ3" s="94"/>
      <c r="ER3" s="94"/>
      <c r="ES3" s="94"/>
      <c r="ET3" s="94"/>
      <c r="EU3" s="94"/>
      <c r="EV3" s="92"/>
    </row>
    <row r="4" spans="2:152" s="91" customFormat="1" ht="39.75" customHeight="1">
      <c r="B4" s="388" t="s">
        <v>30</v>
      </c>
      <c r="C4" s="388"/>
      <c r="D4" s="388"/>
      <c r="E4" s="388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E4" s="94"/>
      <c r="CF4" s="94"/>
      <c r="CJ4" s="94"/>
      <c r="CK4" s="94"/>
      <c r="CO4" s="93"/>
      <c r="CV4" s="93"/>
      <c r="DA4" s="94"/>
      <c r="DB4" s="94"/>
      <c r="DG4" s="94"/>
      <c r="DH4" s="94"/>
      <c r="DM4" s="94"/>
      <c r="DN4" s="94"/>
      <c r="DS4" s="94"/>
      <c r="DT4" s="94"/>
      <c r="DY4" s="94"/>
      <c r="DZ4" s="94"/>
      <c r="EC4" s="94"/>
      <c r="ED4" s="94"/>
      <c r="EE4" s="94"/>
      <c r="EF4" s="94"/>
      <c r="EG4" s="94"/>
      <c r="EH4" s="95"/>
      <c r="EI4" s="94"/>
      <c r="EJ4" s="95"/>
      <c r="EK4" s="93"/>
      <c r="EL4" s="95"/>
      <c r="EM4" s="95"/>
      <c r="EN4" s="94"/>
      <c r="EO4" s="94"/>
      <c r="EP4" s="94"/>
      <c r="EQ4" s="94"/>
      <c r="ER4" s="94"/>
      <c r="ES4" s="94"/>
      <c r="ET4" s="94"/>
      <c r="EU4" s="94"/>
      <c r="EV4" s="92"/>
    </row>
    <row r="5" spans="1:87" s="5" customFormat="1" ht="39.75" customHeight="1">
      <c r="A5" s="392" t="s">
        <v>202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82" s="5" customFormat="1" ht="39.75" customHeight="1" thickBot="1">
      <c r="A6" s="10"/>
      <c r="B6" s="7"/>
      <c r="C6" s="393" t="s">
        <v>208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52"/>
      <c r="BU6" s="7"/>
      <c r="BV6" s="7"/>
      <c r="BW6" s="7"/>
      <c r="BX6" s="7"/>
      <c r="BY6" s="7"/>
      <c r="BZ6" s="7"/>
      <c r="CA6" s="7"/>
      <c r="CB6" s="7"/>
      <c r="CC6" s="14"/>
      <c r="CD6" s="14"/>
    </row>
    <row r="7" spans="1:72" s="6" customFormat="1" ht="39.75" customHeight="1">
      <c r="A7" s="394" t="s">
        <v>29</v>
      </c>
      <c r="B7" s="394" t="s">
        <v>0</v>
      </c>
      <c r="C7" s="435" t="s">
        <v>6</v>
      </c>
      <c r="D7" s="423" t="s">
        <v>16</v>
      </c>
      <c r="E7" s="423"/>
      <c r="F7" s="423"/>
      <c r="G7" s="423"/>
      <c r="H7" s="423"/>
      <c r="I7" s="423" t="s">
        <v>17</v>
      </c>
      <c r="J7" s="423"/>
      <c r="K7" s="423"/>
      <c r="L7" s="423"/>
      <c r="M7" s="423"/>
      <c r="N7" s="423" t="s">
        <v>18</v>
      </c>
      <c r="O7" s="423"/>
      <c r="P7" s="423"/>
      <c r="Q7" s="423"/>
      <c r="R7" s="423"/>
      <c r="S7" s="423" t="s">
        <v>20</v>
      </c>
      <c r="T7" s="423"/>
      <c r="U7" s="423"/>
      <c r="V7" s="423"/>
      <c r="W7" s="423"/>
      <c r="X7" s="427" t="s">
        <v>24</v>
      </c>
      <c r="Y7" s="428"/>
      <c r="Z7" s="428"/>
      <c r="AA7" s="428"/>
      <c r="AB7" s="429"/>
      <c r="AC7" s="427" t="s">
        <v>25</v>
      </c>
      <c r="AD7" s="428"/>
      <c r="AE7" s="428"/>
      <c r="AF7" s="428"/>
      <c r="AG7" s="429"/>
      <c r="AH7" s="423" t="s">
        <v>19</v>
      </c>
      <c r="AI7" s="423"/>
      <c r="AJ7" s="423"/>
      <c r="AK7" s="423"/>
      <c r="AL7" s="423"/>
      <c r="AM7" s="423"/>
      <c r="AN7" s="423" t="s">
        <v>21</v>
      </c>
      <c r="AO7" s="423"/>
      <c r="AP7" s="423"/>
      <c r="AQ7" s="423"/>
      <c r="AR7" s="423"/>
      <c r="AS7" s="423"/>
      <c r="AT7" s="423" t="s">
        <v>22</v>
      </c>
      <c r="AU7" s="423"/>
      <c r="AV7" s="423"/>
      <c r="AW7" s="423"/>
      <c r="AX7" s="423"/>
      <c r="AY7" s="423"/>
      <c r="AZ7" s="423" t="s">
        <v>9</v>
      </c>
      <c r="BA7" s="423"/>
      <c r="BB7" s="423"/>
      <c r="BC7" s="423"/>
      <c r="BD7" s="423"/>
      <c r="BE7" s="423"/>
      <c r="BF7" s="423" t="s">
        <v>23</v>
      </c>
      <c r="BG7" s="423"/>
      <c r="BH7" s="423"/>
      <c r="BI7" s="423"/>
      <c r="BJ7" s="423"/>
      <c r="BK7" s="423"/>
      <c r="BL7" s="423" t="s">
        <v>11</v>
      </c>
      <c r="BM7" s="423"/>
      <c r="BN7" s="423"/>
      <c r="BO7" s="423"/>
      <c r="BP7" s="423"/>
      <c r="BQ7" s="423"/>
      <c r="BR7" s="413" t="s">
        <v>14</v>
      </c>
      <c r="BS7" s="409" t="s">
        <v>2</v>
      </c>
      <c r="BT7" s="410"/>
    </row>
    <row r="8" spans="1:72" s="6" customFormat="1" ht="28.5" customHeight="1" thickBot="1">
      <c r="A8" s="395"/>
      <c r="B8" s="395"/>
      <c r="C8" s="436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30"/>
      <c r="Y8" s="431"/>
      <c r="Z8" s="431"/>
      <c r="AA8" s="431"/>
      <c r="AB8" s="432"/>
      <c r="AC8" s="430"/>
      <c r="AD8" s="431"/>
      <c r="AE8" s="431"/>
      <c r="AF8" s="431"/>
      <c r="AG8" s="432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14"/>
      <c r="BS8" s="411"/>
      <c r="BT8" s="412"/>
    </row>
    <row r="9" spans="1:72" s="6" customFormat="1" ht="39.75" customHeight="1" thickTop="1">
      <c r="A9" s="395"/>
      <c r="B9" s="395"/>
      <c r="C9" s="436"/>
      <c r="D9" s="418" t="s">
        <v>3</v>
      </c>
      <c r="E9" s="383" t="s">
        <v>8</v>
      </c>
      <c r="F9" s="385" t="s">
        <v>5</v>
      </c>
      <c r="G9" s="421" t="s">
        <v>4</v>
      </c>
      <c r="H9" s="377" t="s">
        <v>1</v>
      </c>
      <c r="I9" s="383" t="s">
        <v>3</v>
      </c>
      <c r="J9" s="383" t="s">
        <v>8</v>
      </c>
      <c r="K9" s="385" t="s">
        <v>5</v>
      </c>
      <c r="L9" s="421" t="s">
        <v>4</v>
      </c>
      <c r="M9" s="377" t="s">
        <v>1</v>
      </c>
      <c r="N9" s="383" t="s">
        <v>3</v>
      </c>
      <c r="O9" s="383" t="s">
        <v>8</v>
      </c>
      <c r="P9" s="385" t="s">
        <v>5</v>
      </c>
      <c r="Q9" s="437" t="s">
        <v>4</v>
      </c>
      <c r="R9" s="377" t="s">
        <v>1</v>
      </c>
      <c r="S9" s="383" t="s">
        <v>3</v>
      </c>
      <c r="T9" s="383" t="s">
        <v>8</v>
      </c>
      <c r="U9" s="385" t="s">
        <v>5</v>
      </c>
      <c r="V9" s="421" t="s">
        <v>4</v>
      </c>
      <c r="W9" s="425" t="s">
        <v>1</v>
      </c>
      <c r="X9" s="390" t="s">
        <v>3</v>
      </c>
      <c r="Y9" s="383" t="s">
        <v>8</v>
      </c>
      <c r="Z9" s="385" t="s">
        <v>5</v>
      </c>
      <c r="AA9" s="381" t="s">
        <v>4</v>
      </c>
      <c r="AB9" s="377" t="s">
        <v>1</v>
      </c>
      <c r="AC9" s="390" t="s">
        <v>3</v>
      </c>
      <c r="AD9" s="383" t="s">
        <v>8</v>
      </c>
      <c r="AE9" s="385" t="s">
        <v>5</v>
      </c>
      <c r="AF9" s="381" t="s">
        <v>4</v>
      </c>
      <c r="AG9" s="377" t="s">
        <v>1</v>
      </c>
      <c r="AH9" s="383" t="s">
        <v>3</v>
      </c>
      <c r="AI9" s="383" t="s">
        <v>8</v>
      </c>
      <c r="AJ9" s="383" t="s">
        <v>10</v>
      </c>
      <c r="AK9" s="385" t="s">
        <v>5</v>
      </c>
      <c r="AL9" s="381" t="s">
        <v>4</v>
      </c>
      <c r="AM9" s="377" t="s">
        <v>1</v>
      </c>
      <c r="AN9" s="390" t="s">
        <v>3</v>
      </c>
      <c r="AO9" s="418" t="s">
        <v>8</v>
      </c>
      <c r="AP9" s="383" t="s">
        <v>10</v>
      </c>
      <c r="AQ9" s="385" t="s">
        <v>5</v>
      </c>
      <c r="AR9" s="381" t="s">
        <v>4</v>
      </c>
      <c r="AS9" s="377" t="s">
        <v>1</v>
      </c>
      <c r="AT9" s="390" t="s">
        <v>3</v>
      </c>
      <c r="AU9" s="383" t="s">
        <v>8</v>
      </c>
      <c r="AV9" s="383" t="s">
        <v>10</v>
      </c>
      <c r="AW9" s="385" t="s">
        <v>5</v>
      </c>
      <c r="AX9" s="381" t="s">
        <v>4</v>
      </c>
      <c r="AY9" s="377" t="s">
        <v>1</v>
      </c>
      <c r="AZ9" s="390" t="s">
        <v>3</v>
      </c>
      <c r="BA9" s="383" t="s">
        <v>8</v>
      </c>
      <c r="BB9" s="383" t="s">
        <v>10</v>
      </c>
      <c r="BC9" s="385" t="s">
        <v>5</v>
      </c>
      <c r="BD9" s="381" t="s">
        <v>4</v>
      </c>
      <c r="BE9" s="377" t="s">
        <v>1</v>
      </c>
      <c r="BF9" s="390" t="s">
        <v>3</v>
      </c>
      <c r="BG9" s="383" t="s">
        <v>8</v>
      </c>
      <c r="BH9" s="383" t="s">
        <v>10</v>
      </c>
      <c r="BI9" s="385" t="s">
        <v>5</v>
      </c>
      <c r="BJ9" s="381" t="s">
        <v>4</v>
      </c>
      <c r="BK9" s="377" t="s">
        <v>1</v>
      </c>
      <c r="BL9" s="415" t="s">
        <v>3</v>
      </c>
      <c r="BM9" s="383" t="s">
        <v>8</v>
      </c>
      <c r="BN9" s="383" t="s">
        <v>10</v>
      </c>
      <c r="BO9" s="385" t="s">
        <v>5</v>
      </c>
      <c r="BP9" s="381" t="s">
        <v>4</v>
      </c>
      <c r="BQ9" s="377" t="s">
        <v>1</v>
      </c>
      <c r="BR9" s="414"/>
      <c r="BS9" s="411"/>
      <c r="BT9" s="412"/>
    </row>
    <row r="10" spans="1:72" s="6" customFormat="1" ht="32.25" customHeight="1" thickBot="1">
      <c r="A10" s="395"/>
      <c r="B10" s="395"/>
      <c r="C10" s="436"/>
      <c r="D10" s="419"/>
      <c r="E10" s="417"/>
      <c r="F10" s="420"/>
      <c r="G10" s="422"/>
      <c r="H10" s="378"/>
      <c r="I10" s="384"/>
      <c r="J10" s="384"/>
      <c r="K10" s="386"/>
      <c r="L10" s="422"/>
      <c r="M10" s="378"/>
      <c r="N10" s="384"/>
      <c r="O10" s="384"/>
      <c r="P10" s="386"/>
      <c r="Q10" s="438"/>
      <c r="R10" s="378"/>
      <c r="S10" s="384"/>
      <c r="T10" s="384"/>
      <c r="U10" s="386"/>
      <c r="V10" s="422"/>
      <c r="W10" s="426"/>
      <c r="X10" s="391"/>
      <c r="Y10" s="384"/>
      <c r="Z10" s="386"/>
      <c r="AA10" s="382"/>
      <c r="AB10" s="378"/>
      <c r="AC10" s="391"/>
      <c r="AD10" s="384"/>
      <c r="AE10" s="386"/>
      <c r="AF10" s="382"/>
      <c r="AG10" s="378"/>
      <c r="AH10" s="384"/>
      <c r="AI10" s="384"/>
      <c r="AJ10" s="417"/>
      <c r="AK10" s="386"/>
      <c r="AL10" s="382"/>
      <c r="AM10" s="378"/>
      <c r="AN10" s="391"/>
      <c r="AO10" s="419"/>
      <c r="AP10" s="384"/>
      <c r="AQ10" s="386"/>
      <c r="AR10" s="382"/>
      <c r="AS10" s="378"/>
      <c r="AT10" s="391"/>
      <c r="AU10" s="384"/>
      <c r="AV10" s="384"/>
      <c r="AW10" s="386"/>
      <c r="AX10" s="382"/>
      <c r="AY10" s="378"/>
      <c r="AZ10" s="391"/>
      <c r="BA10" s="384"/>
      <c r="BB10" s="384"/>
      <c r="BC10" s="386"/>
      <c r="BD10" s="382"/>
      <c r="BE10" s="378"/>
      <c r="BF10" s="391"/>
      <c r="BG10" s="384"/>
      <c r="BH10" s="384"/>
      <c r="BI10" s="386"/>
      <c r="BJ10" s="382"/>
      <c r="BK10" s="378"/>
      <c r="BL10" s="416"/>
      <c r="BM10" s="384"/>
      <c r="BN10" s="384"/>
      <c r="BO10" s="386"/>
      <c r="BP10" s="382"/>
      <c r="BQ10" s="378"/>
      <c r="BR10" s="414"/>
      <c r="BS10" s="411"/>
      <c r="BT10" s="412"/>
    </row>
    <row r="11" spans="1:72" ht="33.75" customHeight="1" thickBot="1" thickTop="1">
      <c r="A11" s="84"/>
      <c r="B11" s="84"/>
      <c r="C11" s="22"/>
      <c r="D11" s="13">
        <v>20</v>
      </c>
      <c r="E11" s="13">
        <v>10</v>
      </c>
      <c r="F11" s="13">
        <v>70</v>
      </c>
      <c r="G11" s="40">
        <v>100</v>
      </c>
      <c r="H11" s="20"/>
      <c r="I11" s="13">
        <v>20</v>
      </c>
      <c r="J11" s="13">
        <v>10</v>
      </c>
      <c r="K11" s="13">
        <v>70</v>
      </c>
      <c r="L11" s="40">
        <v>100</v>
      </c>
      <c r="M11" s="20"/>
      <c r="N11" s="13">
        <v>20</v>
      </c>
      <c r="O11" s="13">
        <v>10</v>
      </c>
      <c r="P11" s="13">
        <v>70</v>
      </c>
      <c r="Q11" s="40">
        <v>100</v>
      </c>
      <c r="R11" s="20"/>
      <c r="S11" s="13">
        <v>20</v>
      </c>
      <c r="T11" s="13">
        <v>10</v>
      </c>
      <c r="U11" s="13">
        <v>70</v>
      </c>
      <c r="V11" s="40">
        <v>100</v>
      </c>
      <c r="W11" s="33"/>
      <c r="X11" s="32">
        <v>20</v>
      </c>
      <c r="Y11" s="13">
        <v>10</v>
      </c>
      <c r="Z11" s="13">
        <v>70</v>
      </c>
      <c r="AA11" s="40">
        <v>100</v>
      </c>
      <c r="AB11" s="41"/>
      <c r="AC11" s="32">
        <v>20</v>
      </c>
      <c r="AD11" s="13">
        <v>10</v>
      </c>
      <c r="AE11" s="13">
        <v>70</v>
      </c>
      <c r="AF11" s="40">
        <v>100</v>
      </c>
      <c r="AG11" s="13"/>
      <c r="AH11" s="13">
        <v>30</v>
      </c>
      <c r="AI11" s="13">
        <v>10</v>
      </c>
      <c r="AJ11" s="13">
        <v>30</v>
      </c>
      <c r="AK11" s="13">
        <v>30</v>
      </c>
      <c r="AL11" s="40">
        <v>100</v>
      </c>
      <c r="AM11" s="20"/>
      <c r="AN11" s="13">
        <v>30</v>
      </c>
      <c r="AO11" s="13">
        <v>10</v>
      </c>
      <c r="AP11" s="13">
        <v>30</v>
      </c>
      <c r="AQ11" s="13">
        <v>30</v>
      </c>
      <c r="AR11" s="40">
        <v>100</v>
      </c>
      <c r="AS11" s="20"/>
      <c r="AT11" s="13">
        <v>30</v>
      </c>
      <c r="AU11" s="13">
        <v>10</v>
      </c>
      <c r="AV11" s="13">
        <v>30</v>
      </c>
      <c r="AW11" s="13">
        <v>30</v>
      </c>
      <c r="AX11" s="40">
        <v>100</v>
      </c>
      <c r="AY11" s="20"/>
      <c r="AZ11" s="13">
        <v>30</v>
      </c>
      <c r="BA11" s="13">
        <v>10</v>
      </c>
      <c r="BB11" s="13">
        <v>30</v>
      </c>
      <c r="BC11" s="13">
        <v>30</v>
      </c>
      <c r="BD11" s="40">
        <v>100</v>
      </c>
      <c r="BE11" s="20"/>
      <c r="BF11" s="13">
        <v>30</v>
      </c>
      <c r="BG11" s="13">
        <v>10</v>
      </c>
      <c r="BH11" s="13">
        <v>30</v>
      </c>
      <c r="BI11" s="13">
        <v>30</v>
      </c>
      <c r="BJ11" s="40">
        <v>100</v>
      </c>
      <c r="BK11" s="20"/>
      <c r="BL11" s="64">
        <v>30</v>
      </c>
      <c r="BM11" s="13">
        <v>10</v>
      </c>
      <c r="BN11" s="13">
        <v>30</v>
      </c>
      <c r="BO11" s="13">
        <v>30</v>
      </c>
      <c r="BP11" s="89">
        <v>100</v>
      </c>
      <c r="BQ11" s="20"/>
      <c r="BR11" s="20"/>
      <c r="BS11" s="369"/>
      <c r="BT11" s="370"/>
    </row>
    <row r="12" spans="1:72" ht="39.75" customHeight="1" thickBot="1" thickTop="1">
      <c r="A12" s="85">
        <v>141</v>
      </c>
      <c r="B12" s="85">
        <v>141</v>
      </c>
      <c r="C12" s="52" t="s">
        <v>31</v>
      </c>
      <c r="D12" s="27">
        <v>16</v>
      </c>
      <c r="E12" s="27">
        <v>6</v>
      </c>
      <c r="F12" s="27">
        <v>20</v>
      </c>
      <c r="G12" s="27">
        <f aca="true" t="shared" si="0" ref="G12:G31">F12+E12+D12</f>
        <v>42</v>
      </c>
      <c r="H12" s="34" t="str">
        <f>IF(G12&gt;84,"ممتاز",IF(G12&gt;74,"جيد جـدا",IF(G12&gt;64,"(جيد)",IF(G12&gt;49,"مقبول",IF(G12&gt;29,"ضعيف","ضعيف جدا")))))</f>
        <v>ضعيف</v>
      </c>
      <c r="I12" s="27">
        <v>18</v>
      </c>
      <c r="J12" s="27">
        <v>7</v>
      </c>
      <c r="K12" s="27">
        <v>38</v>
      </c>
      <c r="L12" s="27">
        <f aca="true" t="shared" si="1" ref="L12:L31">K12+J12+I12</f>
        <v>63</v>
      </c>
      <c r="M12" s="34" t="str">
        <f>IF(L12&gt;84,"ممتاز",IF(L12&gt;74,"جيد جـدا",IF(L12&gt;64,"(جيد)",IF(L12&gt;49,"مقبول",IF(L12&gt;29,"ضعيف","ضعيف جدا")))))</f>
        <v>مقبول</v>
      </c>
      <c r="N12" s="27">
        <v>16</v>
      </c>
      <c r="O12" s="27">
        <v>8</v>
      </c>
      <c r="P12" s="27">
        <v>27</v>
      </c>
      <c r="Q12" s="27">
        <f>P12+O12+N12</f>
        <v>51</v>
      </c>
      <c r="R12" s="39" t="str">
        <f>IF(Q12&gt;84,"ممتاز",IF(Q12&gt;74,"جيد جـدا",IF(Q12&gt;64,"(جيد)",IF(Q12&gt;49,"مقبول",IF(Q12&gt;29,"ضعيف","ضعيف جدا")))))</f>
        <v>مقبول</v>
      </c>
      <c r="S12" s="27">
        <v>13</v>
      </c>
      <c r="T12" s="27">
        <v>5</v>
      </c>
      <c r="U12" s="27">
        <v>19</v>
      </c>
      <c r="V12" s="27">
        <f>U12+T12+S12</f>
        <v>37</v>
      </c>
      <c r="W12" s="39" t="str">
        <f>IF(V12&gt;84,"ممتاز",IF(V12&gt;74,"جيد جـدا",IF(V12&gt;64,"(جيد)",IF(V12&gt;49,"مقبول",IF(V12&gt;29,"ضعيف","ضعيف جدا")))))</f>
        <v>ضعيف</v>
      </c>
      <c r="X12" s="26">
        <v>18</v>
      </c>
      <c r="Y12" s="26">
        <v>8</v>
      </c>
      <c r="Z12" s="26">
        <v>50</v>
      </c>
      <c r="AA12" s="27">
        <f>Z12+Y12+X12</f>
        <v>76</v>
      </c>
      <c r="AB12" s="34" t="str">
        <f aca="true" t="shared" si="2" ref="AB12:AB31">IF(AA12&gt;84,"ممتاز",IF(AA12&gt;74,"جيد جـدا",IF(AA12&gt;64,"(جيد)",IF(AA12&gt;49,"مقبول",IF(AA12&gt;29,"ضعيف","ضعيف جدا")))))</f>
        <v>جيد جـدا</v>
      </c>
      <c r="AC12" s="27">
        <v>18</v>
      </c>
      <c r="AD12" s="27">
        <v>10</v>
      </c>
      <c r="AE12" s="27">
        <v>41</v>
      </c>
      <c r="AF12" s="27">
        <f aca="true" t="shared" si="3" ref="AF12:AF31">AE12+AD12+AC12</f>
        <v>69</v>
      </c>
      <c r="AG12" s="34" t="str">
        <f aca="true" t="shared" si="4" ref="AG12:AG31">IF(AF12&gt;84,"ممتاز",IF(AF12&gt;74,"جيد جـدا",IF(AF12&gt;64,"(جيد)",IF(AF12&gt;49,"مقبول",IF(AF12&gt;29,"ضعيف","ضعيف جدا")))))</f>
        <v>(جيد)</v>
      </c>
      <c r="AH12" s="27">
        <v>15</v>
      </c>
      <c r="AI12" s="27">
        <v>6</v>
      </c>
      <c r="AJ12" s="27">
        <v>16</v>
      </c>
      <c r="AK12" s="27">
        <v>20</v>
      </c>
      <c r="AL12" s="27">
        <f aca="true" t="shared" si="5" ref="AL12:AL31">AK12+AJ12+AI12+AH12</f>
        <v>57</v>
      </c>
      <c r="AM12" s="34" t="str">
        <f>IF(AL12&gt;84,"ممتاز",IF(AL12&gt;74,"جيد جـدا",IF(AL12&gt;64,"(جيد)",IF(AL12&gt;49,"مقبول",IF(AL12&gt;29,"ضعيف","ضعيف جدا")))))</f>
        <v>مقبول</v>
      </c>
      <c r="AN12" s="27">
        <v>14</v>
      </c>
      <c r="AO12" s="27">
        <v>7</v>
      </c>
      <c r="AP12" s="27">
        <v>20</v>
      </c>
      <c r="AQ12" s="27">
        <v>15</v>
      </c>
      <c r="AR12" s="27">
        <f aca="true" t="shared" si="6" ref="AR12:AR31">AQ12+AP12+AO12+AN12</f>
        <v>56</v>
      </c>
      <c r="AS12" s="34" t="str">
        <f aca="true" t="shared" si="7" ref="AS12:AS30">IF(AR12&gt;84,"ممتاز",IF(AR12&gt;74,"جيد جـدا",IF(AR12&gt;64,"(جيد)",IF(AR12&gt;49,"مقبول",IF(AR12&gt;29,"ضعيف","ضعيف جدا")))))</f>
        <v>مقبول</v>
      </c>
      <c r="AT12" s="27">
        <v>20</v>
      </c>
      <c r="AU12" s="27">
        <v>3</v>
      </c>
      <c r="AV12" s="27">
        <v>20</v>
      </c>
      <c r="AW12" s="27">
        <v>22</v>
      </c>
      <c r="AX12" s="27">
        <f aca="true" t="shared" si="8" ref="AX12:AX31">AW12+AV12+AU12+AT12</f>
        <v>65</v>
      </c>
      <c r="AY12" s="34" t="str">
        <f aca="true" t="shared" si="9" ref="AY12:AY29">IF(AX12&gt;84,"ممتاز",IF(AX12&gt;74,"جيد جـدا",IF(AX12&gt;64,"(جيد)",IF(AX12&gt;49,"مقبول",IF(AX12&gt;29,"ضعيف","ضعيف جدا")))))</f>
        <v>(جيد)</v>
      </c>
      <c r="AZ12" s="27">
        <v>21</v>
      </c>
      <c r="BA12" s="27">
        <v>10</v>
      </c>
      <c r="BB12" s="27">
        <v>21</v>
      </c>
      <c r="BC12" s="27">
        <v>14</v>
      </c>
      <c r="BD12" s="27">
        <f aca="true" t="shared" si="10" ref="BD12:BD31">BC12+BB12+BA12+AZ12</f>
        <v>66</v>
      </c>
      <c r="BE12" s="36" t="str">
        <f aca="true" t="shared" si="11" ref="BE12:BE30">IF(BD12&gt;84,"ممتاز",IF(BD12&gt;74,"جيد جـدا",IF(BD12&gt;64,"(جيد)",IF(BD12&gt;49,"مقبول",IF(BD12&gt;29,"ضعيف","ضعيف جدا")))))</f>
        <v>(جيد)</v>
      </c>
      <c r="BF12" s="27">
        <v>25</v>
      </c>
      <c r="BG12" s="27">
        <v>6</v>
      </c>
      <c r="BH12" s="27">
        <v>20</v>
      </c>
      <c r="BI12" s="27">
        <v>16</v>
      </c>
      <c r="BJ12" s="27">
        <f>BI12+BH12+BG12+BF12</f>
        <v>67</v>
      </c>
      <c r="BK12" s="35" t="str">
        <f>IF(BJ12&gt;84,"ممتاز",IF(BJ12&gt;74,"جيد جـدا",IF(BJ12&gt;64,"(جيد)",IF(BJ12&gt;49,"مقبول",IF(BJ12&gt;29,"ضعيف","ضعيف جدا")))))</f>
        <v>(جيد)</v>
      </c>
      <c r="BL12" s="27">
        <v>15</v>
      </c>
      <c r="BM12" s="27">
        <v>5</v>
      </c>
      <c r="BN12" s="27">
        <v>9</v>
      </c>
      <c r="BO12" s="27">
        <v>26</v>
      </c>
      <c r="BP12" s="27">
        <f>BO12+BN12+BM12+BL12</f>
        <v>55</v>
      </c>
      <c r="BQ12" s="37" t="str">
        <f>IF(BP12&gt;84,"ممتاز",IF(BP12&gt;74,"جيد جـدا",IF(BP12&gt;64,"(جيد)",IF(BP12&gt;49,"مقبول",IF(BP12&gt;29,"ضعيف","ضعيف جدا")))))</f>
        <v>مقبول</v>
      </c>
      <c r="BR12" s="44">
        <f>G12+L12+P12+V12+AL12+AR12+AX12+BD12+BJ12+BP12</f>
        <v>535</v>
      </c>
      <c r="BS12" s="371"/>
      <c r="BT12" s="372"/>
    </row>
    <row r="13" spans="1:72" ht="39.75" customHeight="1" thickBot="1">
      <c r="A13" s="86">
        <v>142</v>
      </c>
      <c r="B13" s="86">
        <v>142</v>
      </c>
      <c r="C13" s="51" t="s">
        <v>32</v>
      </c>
      <c r="D13" s="29">
        <v>17</v>
      </c>
      <c r="E13" s="29">
        <v>7</v>
      </c>
      <c r="F13" s="29">
        <v>29</v>
      </c>
      <c r="G13" s="27">
        <f t="shared" si="0"/>
        <v>53</v>
      </c>
      <c r="H13" s="34" t="str">
        <f aca="true" t="shared" si="12" ref="H13:H18">IF(G13&gt;84,"ممتاز",IF(G13&gt;74,"جيد جـدا",IF(G13&gt;64,"(جيد)",IF(G13&gt;49,"مقبول",IF(G13&gt;29,"ضعيف","ضعيف جدا")))))</f>
        <v>مقبول</v>
      </c>
      <c r="I13" s="29">
        <v>18</v>
      </c>
      <c r="J13" s="28">
        <v>4</v>
      </c>
      <c r="K13" s="29">
        <v>30</v>
      </c>
      <c r="L13" s="27">
        <f t="shared" si="1"/>
        <v>52</v>
      </c>
      <c r="M13" s="34" t="str">
        <f aca="true" t="shared" si="13" ref="M13:M31">IF(L13&gt;84,"ممتاز",IF(L13&gt;74,"جيد جـدا",IF(L13&gt;64,"(جيد)",IF(L13&gt;49,"مقبول",IF(L13&gt;29,"ضعيف","ضعيف جدا")))))</f>
        <v>مقبول</v>
      </c>
      <c r="N13" s="29">
        <v>15</v>
      </c>
      <c r="O13" s="29">
        <v>5</v>
      </c>
      <c r="P13" s="28">
        <v>28</v>
      </c>
      <c r="Q13" s="27">
        <f>P13+O13+N13</f>
        <v>48</v>
      </c>
      <c r="R13" s="39" t="str">
        <f aca="true" t="shared" si="14" ref="R13:R31">IF(Q13&gt;84,"ممتاز",IF(Q13&gt;74,"جيد جـدا",IF(Q13&gt;64,"(جيد)",IF(Q13&gt;49,"مقبول",IF(Q13&gt;29,"ضعيف","ضعيف جدا")))))</f>
        <v>ضعيف</v>
      </c>
      <c r="S13" s="29">
        <v>13</v>
      </c>
      <c r="T13" s="29">
        <v>5</v>
      </c>
      <c r="U13" s="29">
        <v>9</v>
      </c>
      <c r="V13" s="28">
        <f aca="true" t="shared" si="15" ref="V13:V31">U13+T13+S13</f>
        <v>27</v>
      </c>
      <c r="W13" s="39" t="str">
        <f aca="true" t="shared" si="16" ref="W13:W30">IF(V13&gt;84,"ممتاز",IF(V13&gt;74,"جيد جـدا",IF(V13&gt;64,"(جيد)",IF(V13&gt;49,"مقبول",IF(V13&gt;29,"ضعيف","ضعيف جدا")))))</f>
        <v>ضعيف جدا</v>
      </c>
      <c r="X13" s="28">
        <v>16</v>
      </c>
      <c r="Y13" s="28">
        <v>6</v>
      </c>
      <c r="Z13" s="28">
        <v>58</v>
      </c>
      <c r="AA13" s="26">
        <f aca="true" t="shared" si="17" ref="AA13:AA31">Z13+Y13+X13</f>
        <v>80</v>
      </c>
      <c r="AB13" s="39" t="str">
        <f t="shared" si="2"/>
        <v>جيد جـدا</v>
      </c>
      <c r="AC13" s="26">
        <v>6</v>
      </c>
      <c r="AD13" s="26">
        <v>8</v>
      </c>
      <c r="AE13" s="26">
        <v>51</v>
      </c>
      <c r="AF13" s="26">
        <f t="shared" si="3"/>
        <v>65</v>
      </c>
      <c r="AG13" s="37" t="str">
        <f t="shared" si="4"/>
        <v>(جيد)</v>
      </c>
      <c r="AH13" s="56">
        <v>19</v>
      </c>
      <c r="AI13" s="57">
        <v>4</v>
      </c>
      <c r="AJ13" s="57">
        <v>18</v>
      </c>
      <c r="AK13" s="29">
        <v>19</v>
      </c>
      <c r="AL13" s="49">
        <f t="shared" si="5"/>
        <v>60</v>
      </c>
      <c r="AM13" s="34" t="str">
        <f aca="true" t="shared" si="18" ref="AM13:AM30">IF(AL13&gt;84,"ممتاز",IF(AL13&gt;74,"جيد جـدا",IF(AL13&gt;64,"(جيد)",IF(AL13&gt;49,"مقبول",IF(AL13&gt;29,"ضعيف","ضعيف جدا")))))</f>
        <v>مقبول</v>
      </c>
      <c r="AN13" s="29">
        <v>13</v>
      </c>
      <c r="AO13" s="29">
        <v>3</v>
      </c>
      <c r="AP13" s="29">
        <v>15</v>
      </c>
      <c r="AQ13" s="29">
        <v>14</v>
      </c>
      <c r="AR13" s="26">
        <f t="shared" si="6"/>
        <v>45</v>
      </c>
      <c r="AS13" s="37" t="str">
        <f t="shared" si="7"/>
        <v>ضعيف</v>
      </c>
      <c r="AT13" s="60">
        <v>22</v>
      </c>
      <c r="AU13" s="61">
        <v>3</v>
      </c>
      <c r="AV13" s="28">
        <v>22</v>
      </c>
      <c r="AW13" s="48">
        <v>18</v>
      </c>
      <c r="AX13" s="26">
        <f t="shared" si="8"/>
        <v>65</v>
      </c>
      <c r="AY13" s="34" t="str">
        <f t="shared" si="9"/>
        <v>(جيد)</v>
      </c>
      <c r="AZ13" s="29">
        <v>18</v>
      </c>
      <c r="BA13" s="29">
        <v>7</v>
      </c>
      <c r="BB13" s="29">
        <v>19</v>
      </c>
      <c r="BC13" s="30">
        <v>15</v>
      </c>
      <c r="BD13" s="27">
        <f t="shared" si="10"/>
        <v>59</v>
      </c>
      <c r="BE13" s="36" t="str">
        <f t="shared" si="11"/>
        <v>مقبول</v>
      </c>
      <c r="BF13" s="31">
        <v>23</v>
      </c>
      <c r="BG13" s="29">
        <v>6</v>
      </c>
      <c r="BH13" s="29">
        <v>18</v>
      </c>
      <c r="BI13" s="29">
        <v>8</v>
      </c>
      <c r="BJ13" s="28">
        <f aca="true" t="shared" si="19" ref="BJ13:BJ31">BI13+BH13+BG13+BF13</f>
        <v>55</v>
      </c>
      <c r="BK13" s="35" t="str">
        <f aca="true" t="shared" si="20" ref="BK13:BK29">IF(BJ13&gt;84,"ممتاز",IF(BJ13&gt;74,"جيد جـدا",IF(BJ13&gt;64,"(جيد)",IF(BJ13&gt;49,"مقبول",IF(BJ13&gt;29,"ضعيف","ضعيف جدا")))))</f>
        <v>مقبول</v>
      </c>
      <c r="BL13" s="31">
        <v>8</v>
      </c>
      <c r="BM13" s="29">
        <v>4</v>
      </c>
      <c r="BN13" s="29">
        <v>9</v>
      </c>
      <c r="BO13" s="29">
        <v>18</v>
      </c>
      <c r="BP13" s="28">
        <f aca="true" t="shared" si="21" ref="BP13:BP31">BO13+BN13+BM13+BL13</f>
        <v>39</v>
      </c>
      <c r="BQ13" s="37" t="str">
        <f aca="true" t="shared" si="22" ref="BQ13:BQ21">IF(BP13&gt;84,"ممتاز",IF(BP13&gt;74,"جيد جـدا",IF(BP13&gt;64,"(جيد)",IF(BP13&gt;49,"مقبول",IF(BP13&gt;29,"ضعيف","ضعيف جدا")))))</f>
        <v>ضعيف</v>
      </c>
      <c r="BR13" s="44">
        <f>G13+L13+P13+V13+AL13+AR13+AX13+BD13+BJ13+BP13</f>
        <v>483</v>
      </c>
      <c r="BS13" s="373"/>
      <c r="BT13" s="374"/>
    </row>
    <row r="14" spans="1:72" ht="36" customHeight="1" thickBot="1">
      <c r="A14" s="86">
        <v>143</v>
      </c>
      <c r="B14" s="142">
        <v>143</v>
      </c>
      <c r="C14" s="50" t="s">
        <v>33</v>
      </c>
      <c r="D14" s="135">
        <v>19</v>
      </c>
      <c r="E14" s="135">
        <v>9</v>
      </c>
      <c r="F14" s="135">
        <v>25</v>
      </c>
      <c r="G14" s="109">
        <f t="shared" si="0"/>
        <v>53</v>
      </c>
      <c r="H14" s="140" t="str">
        <f t="shared" si="12"/>
        <v>مقبول</v>
      </c>
      <c r="I14" s="135">
        <v>14</v>
      </c>
      <c r="J14" s="135">
        <v>5</v>
      </c>
      <c r="K14" s="135">
        <v>36</v>
      </c>
      <c r="L14" s="109">
        <f t="shared" si="1"/>
        <v>55</v>
      </c>
      <c r="M14" s="110" t="str">
        <f t="shared" si="13"/>
        <v>مقبول</v>
      </c>
      <c r="N14" s="321">
        <v>14</v>
      </c>
      <c r="O14" s="135">
        <v>8</v>
      </c>
      <c r="P14" s="135">
        <v>37</v>
      </c>
      <c r="Q14" s="135">
        <f>P14+O14+N14</f>
        <v>59</v>
      </c>
      <c r="R14" s="130" t="str">
        <f t="shared" si="14"/>
        <v>مقبول</v>
      </c>
      <c r="S14" s="135">
        <v>15</v>
      </c>
      <c r="T14" s="135">
        <v>8</v>
      </c>
      <c r="U14" s="135">
        <v>46</v>
      </c>
      <c r="V14" s="135">
        <f t="shared" si="15"/>
        <v>69</v>
      </c>
      <c r="W14" s="322" t="str">
        <f t="shared" si="16"/>
        <v>(جيد)</v>
      </c>
      <c r="X14" s="135">
        <v>18</v>
      </c>
      <c r="Y14" s="135">
        <v>8</v>
      </c>
      <c r="Z14" s="135">
        <v>48</v>
      </c>
      <c r="AA14" s="135">
        <f t="shared" si="17"/>
        <v>74</v>
      </c>
      <c r="AB14" s="322" t="str">
        <f t="shared" si="2"/>
        <v>(جيد)</v>
      </c>
      <c r="AC14" s="135">
        <v>10</v>
      </c>
      <c r="AD14" s="135">
        <v>5</v>
      </c>
      <c r="AE14" s="135">
        <v>37</v>
      </c>
      <c r="AF14" s="135">
        <f t="shared" si="3"/>
        <v>52</v>
      </c>
      <c r="AG14" s="323" t="str">
        <f t="shared" si="4"/>
        <v>مقبول</v>
      </c>
      <c r="AH14" s="119">
        <v>16</v>
      </c>
      <c r="AI14" s="119">
        <v>8</v>
      </c>
      <c r="AJ14" s="119">
        <v>13</v>
      </c>
      <c r="AK14" s="119">
        <v>19</v>
      </c>
      <c r="AL14" s="324">
        <f t="shared" si="5"/>
        <v>56</v>
      </c>
      <c r="AM14" s="325" t="str">
        <f t="shared" si="18"/>
        <v>مقبول</v>
      </c>
      <c r="AN14" s="111">
        <v>13</v>
      </c>
      <c r="AO14" s="112">
        <v>5</v>
      </c>
      <c r="AP14" s="112">
        <v>18</v>
      </c>
      <c r="AQ14" s="112">
        <v>16</v>
      </c>
      <c r="AR14" s="113">
        <f t="shared" si="6"/>
        <v>52</v>
      </c>
      <c r="AS14" s="114" t="str">
        <f t="shared" si="7"/>
        <v>مقبول</v>
      </c>
      <c r="AT14" s="120">
        <v>20</v>
      </c>
      <c r="AU14" s="121">
        <v>4</v>
      </c>
      <c r="AV14" s="122">
        <v>19</v>
      </c>
      <c r="AW14" s="123">
        <v>21</v>
      </c>
      <c r="AX14" s="122">
        <f t="shared" si="8"/>
        <v>64</v>
      </c>
      <c r="AY14" s="124" t="str">
        <f t="shared" si="9"/>
        <v>مقبول</v>
      </c>
      <c r="AZ14" s="122">
        <v>18</v>
      </c>
      <c r="BA14" s="122">
        <v>7</v>
      </c>
      <c r="BB14" s="122">
        <v>19</v>
      </c>
      <c r="BC14" s="122">
        <v>14</v>
      </c>
      <c r="BD14" s="125">
        <f t="shared" si="10"/>
        <v>58</v>
      </c>
      <c r="BE14" s="126" t="str">
        <f t="shared" si="11"/>
        <v>مقبول</v>
      </c>
      <c r="BF14" s="122">
        <v>21</v>
      </c>
      <c r="BG14" s="122">
        <v>6</v>
      </c>
      <c r="BH14" s="122">
        <v>18</v>
      </c>
      <c r="BI14" s="122">
        <v>17</v>
      </c>
      <c r="BJ14" s="122">
        <f t="shared" si="19"/>
        <v>62</v>
      </c>
      <c r="BK14" s="110" t="str">
        <f t="shared" si="20"/>
        <v>مقبول</v>
      </c>
      <c r="BL14" s="117">
        <v>13</v>
      </c>
      <c r="BM14" s="42">
        <v>5</v>
      </c>
      <c r="BN14" s="42">
        <v>11</v>
      </c>
      <c r="BO14" s="42">
        <v>19</v>
      </c>
      <c r="BP14" s="43">
        <f>BO14+BN14+BM14+BL14</f>
        <v>48</v>
      </c>
      <c r="BQ14" s="118" t="str">
        <f t="shared" si="22"/>
        <v>ضعيف</v>
      </c>
      <c r="BR14" s="139">
        <f>G14+L14+Q14+V14+AL14+AR14+AX14+BD14+BJ14+BP14</f>
        <v>576</v>
      </c>
      <c r="BS14" s="375"/>
      <c r="BT14" s="376"/>
    </row>
    <row r="15" spans="1:72" ht="39.75" customHeight="1" thickBot="1" thickTop="1">
      <c r="A15" s="86">
        <v>144</v>
      </c>
      <c r="B15" s="142">
        <v>144</v>
      </c>
      <c r="C15" s="51" t="s">
        <v>34</v>
      </c>
      <c r="D15" s="42">
        <v>17</v>
      </c>
      <c r="E15" s="42">
        <v>7</v>
      </c>
      <c r="F15" s="42">
        <v>34</v>
      </c>
      <c r="G15" s="127">
        <f t="shared" si="0"/>
        <v>58</v>
      </c>
      <c r="H15" s="88" t="str">
        <f t="shared" si="12"/>
        <v>مقبول</v>
      </c>
      <c r="I15" s="42">
        <v>16</v>
      </c>
      <c r="J15" s="43">
        <v>7</v>
      </c>
      <c r="K15" s="42">
        <v>25</v>
      </c>
      <c r="L15" s="127">
        <f t="shared" si="1"/>
        <v>48</v>
      </c>
      <c r="M15" s="88" t="str">
        <f t="shared" si="13"/>
        <v>ضعيف</v>
      </c>
      <c r="N15" s="127">
        <v>15</v>
      </c>
      <c r="O15" s="191">
        <v>5</v>
      </c>
      <c r="P15" s="210">
        <v>18</v>
      </c>
      <c r="Q15" s="191">
        <f>P15+O15+N15</f>
        <v>38</v>
      </c>
      <c r="R15" s="118" t="str">
        <f t="shared" si="14"/>
        <v>ضعيف</v>
      </c>
      <c r="S15" s="127">
        <v>14</v>
      </c>
      <c r="T15" s="127">
        <v>6</v>
      </c>
      <c r="U15" s="127">
        <v>13</v>
      </c>
      <c r="V15" s="128">
        <f t="shared" si="15"/>
        <v>33</v>
      </c>
      <c r="W15" s="129" t="str">
        <f t="shared" si="16"/>
        <v>ضعيف</v>
      </c>
      <c r="X15" s="109">
        <v>17</v>
      </c>
      <c r="Y15" s="109">
        <v>7</v>
      </c>
      <c r="Z15" s="109">
        <v>31</v>
      </c>
      <c r="AA15" s="109">
        <v>55</v>
      </c>
      <c r="AB15" s="130" t="str">
        <f t="shared" si="2"/>
        <v>مقبول</v>
      </c>
      <c r="AC15" s="318">
        <v>5</v>
      </c>
      <c r="AD15" s="210">
        <v>3</v>
      </c>
      <c r="AE15" s="210">
        <v>34</v>
      </c>
      <c r="AF15" s="210">
        <f t="shared" si="3"/>
        <v>42</v>
      </c>
      <c r="AG15" s="319" t="str">
        <f t="shared" si="4"/>
        <v>ضعيف</v>
      </c>
      <c r="AH15" s="320">
        <v>17</v>
      </c>
      <c r="AI15" s="320">
        <v>5</v>
      </c>
      <c r="AJ15" s="320">
        <v>16</v>
      </c>
      <c r="AK15" s="320">
        <v>15</v>
      </c>
      <c r="AL15" s="107">
        <f t="shared" si="5"/>
        <v>53</v>
      </c>
      <c r="AM15" s="108" t="str">
        <f t="shared" si="18"/>
        <v>مقبول</v>
      </c>
      <c r="AN15" s="131">
        <v>12</v>
      </c>
      <c r="AO15" s="132">
        <v>3</v>
      </c>
      <c r="AP15" s="132">
        <v>13</v>
      </c>
      <c r="AQ15" s="132">
        <v>6</v>
      </c>
      <c r="AR15" s="133">
        <f t="shared" si="6"/>
        <v>34</v>
      </c>
      <c r="AS15" s="134" t="str">
        <f t="shared" si="7"/>
        <v>ضعيف</v>
      </c>
      <c r="AT15" s="172">
        <v>19</v>
      </c>
      <c r="AU15" s="173">
        <v>3</v>
      </c>
      <c r="AV15" s="113">
        <v>19</v>
      </c>
      <c r="AW15" s="190">
        <v>19</v>
      </c>
      <c r="AX15" s="113">
        <f t="shared" si="8"/>
        <v>60</v>
      </c>
      <c r="AY15" s="114" t="str">
        <f t="shared" si="9"/>
        <v>مقبول</v>
      </c>
      <c r="AZ15" s="135">
        <v>18</v>
      </c>
      <c r="BA15" s="135">
        <v>4</v>
      </c>
      <c r="BB15" s="135">
        <v>20</v>
      </c>
      <c r="BC15" s="135">
        <v>11</v>
      </c>
      <c r="BD15" s="109">
        <f t="shared" si="10"/>
        <v>53</v>
      </c>
      <c r="BE15" s="136" t="str">
        <f t="shared" si="11"/>
        <v>مقبول</v>
      </c>
      <c r="BF15" s="135">
        <v>24</v>
      </c>
      <c r="BG15" s="135">
        <v>7</v>
      </c>
      <c r="BH15" s="135">
        <v>19</v>
      </c>
      <c r="BI15" s="135">
        <v>12</v>
      </c>
      <c r="BJ15" s="135">
        <f t="shared" si="19"/>
        <v>62</v>
      </c>
      <c r="BK15" s="140" t="str">
        <f t="shared" si="20"/>
        <v>مقبول</v>
      </c>
      <c r="BL15" s="109">
        <v>17</v>
      </c>
      <c r="BM15" s="109">
        <v>4</v>
      </c>
      <c r="BN15" s="109">
        <v>15</v>
      </c>
      <c r="BO15" s="109">
        <v>17</v>
      </c>
      <c r="BP15" s="109">
        <f t="shared" si="21"/>
        <v>53</v>
      </c>
      <c r="BQ15" s="141" t="str">
        <f t="shared" si="22"/>
        <v>مقبول</v>
      </c>
      <c r="BR15" s="139">
        <f aca="true" t="shared" si="23" ref="BR15:BR26">G15+L15+P15+V15+AL15+AR15+AX15+BD15+BJ15+BP15</f>
        <v>472</v>
      </c>
      <c r="BS15" s="373"/>
      <c r="BT15" s="374"/>
    </row>
    <row r="16" spans="1:72" s="2" customFormat="1" ht="39.75" customHeight="1" thickBot="1" thickTop="1">
      <c r="A16" s="86">
        <v>145</v>
      </c>
      <c r="B16" s="86">
        <v>145</v>
      </c>
      <c r="C16" s="144" t="s">
        <v>35</v>
      </c>
      <c r="D16" s="127">
        <v>15</v>
      </c>
      <c r="E16" s="127">
        <v>5</v>
      </c>
      <c r="F16" s="127">
        <v>22</v>
      </c>
      <c r="G16" s="127">
        <f t="shared" si="0"/>
        <v>42</v>
      </c>
      <c r="H16" s="88" t="str">
        <f t="shared" si="12"/>
        <v>ضعيف</v>
      </c>
      <c r="I16" s="127">
        <v>12</v>
      </c>
      <c r="J16" s="128">
        <v>4</v>
      </c>
      <c r="K16" s="127">
        <v>23</v>
      </c>
      <c r="L16" s="127">
        <f t="shared" si="1"/>
        <v>39</v>
      </c>
      <c r="M16" s="88" t="str">
        <f t="shared" si="13"/>
        <v>ضعيف</v>
      </c>
      <c r="N16" s="127">
        <v>17</v>
      </c>
      <c r="O16" s="127">
        <v>5</v>
      </c>
      <c r="P16" s="133">
        <v>44</v>
      </c>
      <c r="Q16" s="132">
        <f aca="true" t="shared" si="24" ref="Q16:Q31">P16+O16+N16</f>
        <v>66</v>
      </c>
      <c r="R16" s="118" t="str">
        <f t="shared" si="14"/>
        <v>(جيد)</v>
      </c>
      <c r="S16" s="127">
        <v>14</v>
      </c>
      <c r="T16" s="127">
        <v>6</v>
      </c>
      <c r="U16" s="127">
        <v>28</v>
      </c>
      <c r="V16" s="128">
        <f t="shared" si="15"/>
        <v>48</v>
      </c>
      <c r="W16" s="129" t="str">
        <f t="shared" si="16"/>
        <v>ضعيف</v>
      </c>
      <c r="X16" s="43">
        <v>10</v>
      </c>
      <c r="Y16" s="43">
        <v>2</v>
      </c>
      <c r="Z16" s="43">
        <v>56</v>
      </c>
      <c r="AA16" s="128">
        <v>68</v>
      </c>
      <c r="AB16" s="129" t="str">
        <f t="shared" si="2"/>
        <v>(جيد)</v>
      </c>
      <c r="AC16" s="128">
        <v>5</v>
      </c>
      <c r="AD16" s="128">
        <v>3</v>
      </c>
      <c r="AE16" s="128">
        <v>40</v>
      </c>
      <c r="AF16" s="128">
        <f t="shared" si="3"/>
        <v>48</v>
      </c>
      <c r="AG16" s="146" t="str">
        <f t="shared" si="4"/>
        <v>ضعيف</v>
      </c>
      <c r="AH16" s="147">
        <v>14</v>
      </c>
      <c r="AI16" s="148">
        <v>3</v>
      </c>
      <c r="AJ16" s="148">
        <v>10</v>
      </c>
      <c r="AK16" s="42">
        <v>24</v>
      </c>
      <c r="AL16" s="149">
        <f t="shared" si="5"/>
        <v>51</v>
      </c>
      <c r="AM16" s="88" t="str">
        <f t="shared" si="18"/>
        <v>مقبول</v>
      </c>
      <c r="AN16" s="127">
        <v>13</v>
      </c>
      <c r="AO16" s="127">
        <v>5</v>
      </c>
      <c r="AP16" s="127">
        <v>18</v>
      </c>
      <c r="AQ16" s="127">
        <v>15</v>
      </c>
      <c r="AR16" s="128">
        <f t="shared" si="6"/>
        <v>51</v>
      </c>
      <c r="AS16" s="146" t="str">
        <f t="shared" si="7"/>
        <v>مقبول</v>
      </c>
      <c r="AT16" s="150">
        <v>18</v>
      </c>
      <c r="AU16" s="151">
        <v>3</v>
      </c>
      <c r="AV16" s="128">
        <v>18</v>
      </c>
      <c r="AW16" s="149">
        <v>19</v>
      </c>
      <c r="AX16" s="128">
        <f t="shared" si="8"/>
        <v>58</v>
      </c>
      <c r="AY16" s="88" t="str">
        <f t="shared" si="9"/>
        <v>مقبول</v>
      </c>
      <c r="AZ16" s="42">
        <v>16</v>
      </c>
      <c r="BA16" s="42">
        <v>8</v>
      </c>
      <c r="BB16" s="42">
        <v>17</v>
      </c>
      <c r="BC16" s="42">
        <v>13</v>
      </c>
      <c r="BD16" s="43">
        <f t="shared" si="10"/>
        <v>54</v>
      </c>
      <c r="BE16" s="88" t="str">
        <f t="shared" si="11"/>
        <v>مقبول</v>
      </c>
      <c r="BF16" s="42">
        <v>21</v>
      </c>
      <c r="BG16" s="42">
        <v>6</v>
      </c>
      <c r="BH16" s="42">
        <v>20</v>
      </c>
      <c r="BI16" s="42">
        <v>6</v>
      </c>
      <c r="BJ16" s="43">
        <f t="shared" si="19"/>
        <v>53</v>
      </c>
      <c r="BK16" s="152" t="str">
        <f t="shared" si="20"/>
        <v>مقبول</v>
      </c>
      <c r="BL16" s="42">
        <v>12</v>
      </c>
      <c r="BM16" s="42">
        <v>6</v>
      </c>
      <c r="BN16" s="42">
        <v>12</v>
      </c>
      <c r="BO16" s="42">
        <v>18</v>
      </c>
      <c r="BP16" s="43">
        <f t="shared" si="21"/>
        <v>48</v>
      </c>
      <c r="BQ16" s="146" t="str">
        <f t="shared" si="22"/>
        <v>ضعيف</v>
      </c>
      <c r="BR16" s="145">
        <f t="shared" si="23"/>
        <v>488</v>
      </c>
      <c r="BS16" s="16"/>
      <c r="BT16" s="17"/>
    </row>
    <row r="17" spans="1:72" ht="39.75" customHeight="1" thickBot="1" thickTop="1">
      <c r="A17" s="86">
        <v>146</v>
      </c>
      <c r="B17" s="142">
        <v>146</v>
      </c>
      <c r="C17" s="51" t="s">
        <v>36</v>
      </c>
      <c r="D17" s="161">
        <v>15</v>
      </c>
      <c r="E17" s="161">
        <v>5</v>
      </c>
      <c r="F17" s="161">
        <v>22</v>
      </c>
      <c r="G17" s="161">
        <f t="shared" si="0"/>
        <v>42</v>
      </c>
      <c r="H17" s="164" t="str">
        <f t="shared" si="12"/>
        <v>ضعيف</v>
      </c>
      <c r="I17" s="161">
        <v>14</v>
      </c>
      <c r="J17" s="162">
        <v>6</v>
      </c>
      <c r="K17" s="161">
        <v>34</v>
      </c>
      <c r="L17" s="161">
        <f t="shared" si="1"/>
        <v>54</v>
      </c>
      <c r="M17" s="164" t="str">
        <f t="shared" si="13"/>
        <v>مقبول</v>
      </c>
      <c r="N17" s="161">
        <v>15</v>
      </c>
      <c r="O17" s="161">
        <v>5</v>
      </c>
      <c r="P17" s="128">
        <v>27</v>
      </c>
      <c r="Q17" s="132">
        <f t="shared" si="24"/>
        <v>47</v>
      </c>
      <c r="R17" s="118" t="str">
        <f t="shared" si="14"/>
        <v>ضعيف</v>
      </c>
      <c r="S17" s="161">
        <v>18</v>
      </c>
      <c r="T17" s="161">
        <v>8</v>
      </c>
      <c r="U17" s="161">
        <v>5</v>
      </c>
      <c r="V17" s="162">
        <f t="shared" si="15"/>
        <v>31</v>
      </c>
      <c r="W17" s="163" t="str">
        <f t="shared" si="16"/>
        <v>ضعيف</v>
      </c>
      <c r="X17" s="109">
        <v>16</v>
      </c>
      <c r="Y17" s="109">
        <v>6</v>
      </c>
      <c r="Z17" s="109">
        <v>43</v>
      </c>
      <c r="AA17" s="109">
        <f t="shared" si="17"/>
        <v>65</v>
      </c>
      <c r="AB17" s="130" t="str">
        <f t="shared" si="2"/>
        <v>(جيد)</v>
      </c>
      <c r="AC17" s="165">
        <v>5</v>
      </c>
      <c r="AD17" s="47">
        <v>3</v>
      </c>
      <c r="AE17" s="47">
        <v>37</v>
      </c>
      <c r="AF17" s="47">
        <f t="shared" si="3"/>
        <v>45</v>
      </c>
      <c r="AG17" s="166" t="str">
        <f t="shared" si="4"/>
        <v>ضعيف</v>
      </c>
      <c r="AH17" s="109">
        <v>15</v>
      </c>
      <c r="AI17" s="109">
        <v>5</v>
      </c>
      <c r="AJ17" s="109">
        <v>13</v>
      </c>
      <c r="AK17" s="109">
        <v>17</v>
      </c>
      <c r="AL17" s="153">
        <f t="shared" si="5"/>
        <v>50</v>
      </c>
      <c r="AM17" s="110" t="str">
        <f t="shared" si="18"/>
        <v>مقبول</v>
      </c>
      <c r="AN17" s="154">
        <v>13</v>
      </c>
      <c r="AO17" s="155">
        <v>5</v>
      </c>
      <c r="AP17" s="155">
        <v>17</v>
      </c>
      <c r="AQ17" s="155">
        <v>12</v>
      </c>
      <c r="AR17" s="47">
        <f>AQ17+AP17+AO17+AN17</f>
        <v>47</v>
      </c>
      <c r="AS17" s="156" t="str">
        <f>IF(AR17&gt;84,"ممتاز",IF(AR17&gt;74,"جيد جـدا",IF(AR17&gt;64,"(جيد)",IF(AR17&gt;49,"مقبول",IF(AR17&gt;29,"ضعيف","ضعيف جدا")))))</f>
        <v>ضعيف</v>
      </c>
      <c r="AT17" s="157">
        <v>15</v>
      </c>
      <c r="AU17" s="158">
        <v>3</v>
      </c>
      <c r="AV17" s="47">
        <v>9</v>
      </c>
      <c r="AW17" s="159">
        <v>15</v>
      </c>
      <c r="AX17" s="47">
        <f>AW17+AV17+AU17+AT17</f>
        <v>42</v>
      </c>
      <c r="AY17" s="156" t="str">
        <f t="shared" si="9"/>
        <v>ضعيف</v>
      </c>
      <c r="AZ17" s="155">
        <v>13</v>
      </c>
      <c r="BA17" s="155">
        <v>7</v>
      </c>
      <c r="BB17" s="155">
        <v>14</v>
      </c>
      <c r="BC17" s="155">
        <v>12</v>
      </c>
      <c r="BD17" s="47">
        <f t="shared" si="10"/>
        <v>46</v>
      </c>
      <c r="BE17" s="156" t="str">
        <f t="shared" si="11"/>
        <v>ضعيف</v>
      </c>
      <c r="BF17" s="109">
        <v>19</v>
      </c>
      <c r="BG17" s="109">
        <v>5</v>
      </c>
      <c r="BH17" s="109">
        <v>17</v>
      </c>
      <c r="BI17" s="109">
        <v>16</v>
      </c>
      <c r="BJ17" s="109">
        <f t="shared" si="19"/>
        <v>57</v>
      </c>
      <c r="BK17" s="110" t="str">
        <f t="shared" si="20"/>
        <v>مقبول</v>
      </c>
      <c r="BL17" s="160">
        <v>18</v>
      </c>
      <c r="BM17" s="161">
        <v>5</v>
      </c>
      <c r="BN17" s="161">
        <v>9</v>
      </c>
      <c r="BO17" s="161">
        <v>17</v>
      </c>
      <c r="BP17" s="162">
        <f t="shared" si="21"/>
        <v>49</v>
      </c>
      <c r="BQ17" s="163" t="str">
        <f t="shared" si="22"/>
        <v>ضعيف</v>
      </c>
      <c r="BR17" s="139">
        <f t="shared" si="23"/>
        <v>445</v>
      </c>
      <c r="BS17" s="373"/>
      <c r="BT17" s="374"/>
    </row>
    <row r="18" spans="1:72" ht="39.75" customHeight="1" thickBot="1">
      <c r="A18" s="86">
        <v>147</v>
      </c>
      <c r="B18" s="86">
        <v>147</v>
      </c>
      <c r="C18" s="51" t="s">
        <v>37</v>
      </c>
      <c r="D18" s="27">
        <v>10</v>
      </c>
      <c r="E18" s="26">
        <v>0</v>
      </c>
      <c r="F18" s="26">
        <v>10</v>
      </c>
      <c r="G18" s="27">
        <f t="shared" si="0"/>
        <v>20</v>
      </c>
      <c r="H18" s="296" t="str">
        <f t="shared" si="12"/>
        <v>ضعيف جدا</v>
      </c>
      <c r="I18" s="27">
        <v>12</v>
      </c>
      <c r="J18" s="105">
        <v>0</v>
      </c>
      <c r="K18" s="26">
        <v>12</v>
      </c>
      <c r="L18" s="27">
        <f t="shared" si="1"/>
        <v>24</v>
      </c>
      <c r="M18" s="34" t="str">
        <f t="shared" si="13"/>
        <v>ضعيف جدا</v>
      </c>
      <c r="N18" s="27">
        <v>0</v>
      </c>
      <c r="O18" s="27">
        <v>0</v>
      </c>
      <c r="P18" s="26">
        <v>24</v>
      </c>
      <c r="Q18" s="27">
        <f t="shared" si="24"/>
        <v>24</v>
      </c>
      <c r="R18" s="39" t="str">
        <f t="shared" si="14"/>
        <v>ضعيف جدا</v>
      </c>
      <c r="S18" s="27">
        <v>5</v>
      </c>
      <c r="T18" s="27">
        <v>0</v>
      </c>
      <c r="U18" s="27">
        <v>1</v>
      </c>
      <c r="V18" s="26">
        <f t="shared" si="15"/>
        <v>6</v>
      </c>
      <c r="W18" s="39" t="str">
        <f t="shared" si="16"/>
        <v>ضعيف جدا</v>
      </c>
      <c r="X18" s="28">
        <v>10</v>
      </c>
      <c r="Y18" s="28">
        <v>0</v>
      </c>
      <c r="Z18" s="28">
        <v>37</v>
      </c>
      <c r="AA18" s="26">
        <f t="shared" si="17"/>
        <v>47</v>
      </c>
      <c r="AB18" s="39" t="str">
        <f t="shared" si="2"/>
        <v>ضعيف</v>
      </c>
      <c r="AC18" s="26">
        <v>5</v>
      </c>
      <c r="AD18" s="26">
        <v>1</v>
      </c>
      <c r="AE18" s="26">
        <v>44</v>
      </c>
      <c r="AF18" s="26">
        <v>52</v>
      </c>
      <c r="AG18" s="37" t="str">
        <f t="shared" si="4"/>
        <v>مقبول</v>
      </c>
      <c r="AH18" s="106" t="s">
        <v>172</v>
      </c>
      <c r="AI18" s="106" t="s">
        <v>172</v>
      </c>
      <c r="AJ18" s="106" t="s">
        <v>172</v>
      </c>
      <c r="AK18" s="29">
        <v>16</v>
      </c>
      <c r="AL18" s="317" t="s">
        <v>172</v>
      </c>
      <c r="AM18" s="317" t="s">
        <v>172</v>
      </c>
      <c r="AN18" s="143" t="s">
        <v>172</v>
      </c>
      <c r="AO18" s="143" t="s">
        <v>172</v>
      </c>
      <c r="AP18" s="143" t="s">
        <v>172</v>
      </c>
      <c r="AQ18" s="27">
        <v>15</v>
      </c>
      <c r="AR18" s="317" t="s">
        <v>172</v>
      </c>
      <c r="AS18" s="317" t="s">
        <v>172</v>
      </c>
      <c r="AT18" s="68">
        <v>15</v>
      </c>
      <c r="AU18" s="143" t="s">
        <v>172</v>
      </c>
      <c r="AV18" s="143" t="s">
        <v>172</v>
      </c>
      <c r="AW18" s="49">
        <v>15</v>
      </c>
      <c r="AX18" s="317" t="s">
        <v>172</v>
      </c>
      <c r="AY18" s="317" t="s">
        <v>172</v>
      </c>
      <c r="AZ18" s="143" t="s">
        <v>172</v>
      </c>
      <c r="BA18" s="143" t="s">
        <v>172</v>
      </c>
      <c r="BB18" s="143" t="s">
        <v>172</v>
      </c>
      <c r="BC18" s="27">
        <v>13</v>
      </c>
      <c r="BD18" s="317" t="s">
        <v>172</v>
      </c>
      <c r="BE18" s="317" t="s">
        <v>172</v>
      </c>
      <c r="BF18" s="143" t="s">
        <v>172</v>
      </c>
      <c r="BG18" s="143" t="s">
        <v>172</v>
      </c>
      <c r="BH18" s="143" t="s">
        <v>172</v>
      </c>
      <c r="BI18" s="29">
        <v>4</v>
      </c>
      <c r="BJ18" s="317" t="s">
        <v>172</v>
      </c>
      <c r="BK18" s="317" t="s">
        <v>172</v>
      </c>
      <c r="BL18" s="27">
        <v>1</v>
      </c>
      <c r="BM18" s="143" t="s">
        <v>173</v>
      </c>
      <c r="BN18" s="143" t="s">
        <v>173</v>
      </c>
      <c r="BO18" s="27">
        <v>15</v>
      </c>
      <c r="BP18" s="317" t="s">
        <v>172</v>
      </c>
      <c r="BQ18" s="317" t="s">
        <v>172</v>
      </c>
      <c r="BR18" s="44" t="e">
        <f t="shared" si="23"/>
        <v>#VALUE!</v>
      </c>
      <c r="BS18" s="406" t="s">
        <v>178</v>
      </c>
      <c r="BT18" s="453"/>
    </row>
    <row r="19" spans="1:72" ht="39.75" customHeight="1" thickBot="1">
      <c r="A19" s="86">
        <v>148</v>
      </c>
      <c r="B19" s="86">
        <v>148</v>
      </c>
      <c r="C19" s="50" t="s">
        <v>38</v>
      </c>
      <c r="D19" s="29">
        <v>16</v>
      </c>
      <c r="E19" s="29">
        <v>6</v>
      </c>
      <c r="F19" s="29">
        <v>57</v>
      </c>
      <c r="G19" s="27">
        <f t="shared" si="0"/>
        <v>79</v>
      </c>
      <c r="H19" s="34" t="str">
        <f aca="true" t="shared" si="25" ref="H19:H31">IF(G19&gt;84,"ممتاز",IF(G19&gt;74,"جيد جـدا",IF(G19&gt;64,"(جيد)",IF(G19&gt;49,"مقبول",IF(G19&gt;29,"ضعيف","ضعيف جدا")))))</f>
        <v>جيد جـدا</v>
      </c>
      <c r="I19" s="29">
        <v>18</v>
      </c>
      <c r="J19" s="28">
        <v>5</v>
      </c>
      <c r="K19" s="29">
        <v>36</v>
      </c>
      <c r="L19" s="27">
        <f t="shared" si="1"/>
        <v>59</v>
      </c>
      <c r="M19" s="34" t="str">
        <f t="shared" si="13"/>
        <v>مقبول</v>
      </c>
      <c r="N19" s="29">
        <v>16</v>
      </c>
      <c r="O19" s="29">
        <v>6</v>
      </c>
      <c r="P19" s="28">
        <v>22</v>
      </c>
      <c r="Q19" s="27">
        <f t="shared" si="24"/>
        <v>44</v>
      </c>
      <c r="R19" s="39" t="str">
        <f t="shared" si="14"/>
        <v>ضعيف</v>
      </c>
      <c r="S19" s="29">
        <v>18</v>
      </c>
      <c r="T19" s="29">
        <v>9</v>
      </c>
      <c r="U19" s="29">
        <v>20</v>
      </c>
      <c r="V19" s="28">
        <f t="shared" si="15"/>
        <v>47</v>
      </c>
      <c r="W19" s="39" t="str">
        <f t="shared" si="16"/>
        <v>ضعيف</v>
      </c>
      <c r="X19" s="28">
        <v>15</v>
      </c>
      <c r="Y19" s="28">
        <v>5</v>
      </c>
      <c r="Z19" s="28">
        <v>28</v>
      </c>
      <c r="AA19" s="26">
        <f t="shared" si="17"/>
        <v>48</v>
      </c>
      <c r="AB19" s="39" t="str">
        <f t="shared" si="2"/>
        <v>ضعيف</v>
      </c>
      <c r="AC19" s="26">
        <v>9</v>
      </c>
      <c r="AD19" s="26">
        <v>6</v>
      </c>
      <c r="AE19" s="26">
        <v>39</v>
      </c>
      <c r="AF19" s="26">
        <f t="shared" si="3"/>
        <v>54</v>
      </c>
      <c r="AG19" s="37" t="str">
        <f t="shared" si="4"/>
        <v>مقبول</v>
      </c>
      <c r="AH19" s="58">
        <v>16</v>
      </c>
      <c r="AI19" s="59">
        <v>7</v>
      </c>
      <c r="AJ19" s="59">
        <v>17</v>
      </c>
      <c r="AK19" s="29">
        <v>26</v>
      </c>
      <c r="AL19" s="49">
        <f t="shared" si="5"/>
        <v>66</v>
      </c>
      <c r="AM19" s="34" t="str">
        <f t="shared" si="18"/>
        <v>(جيد)</v>
      </c>
      <c r="AN19" s="29">
        <v>21</v>
      </c>
      <c r="AO19" s="29">
        <v>3</v>
      </c>
      <c r="AP19" s="29">
        <v>15</v>
      </c>
      <c r="AQ19" s="29">
        <v>12</v>
      </c>
      <c r="AR19" s="28">
        <f t="shared" si="6"/>
        <v>51</v>
      </c>
      <c r="AS19" s="37" t="str">
        <f t="shared" si="7"/>
        <v>مقبول</v>
      </c>
      <c r="AT19" s="60">
        <v>19</v>
      </c>
      <c r="AU19" s="61">
        <v>3</v>
      </c>
      <c r="AV19" s="28">
        <v>19</v>
      </c>
      <c r="AW19" s="48">
        <v>22</v>
      </c>
      <c r="AX19" s="28">
        <f t="shared" si="8"/>
        <v>63</v>
      </c>
      <c r="AY19" s="34" t="str">
        <f t="shared" si="9"/>
        <v>مقبول</v>
      </c>
      <c r="AZ19" s="29">
        <v>15</v>
      </c>
      <c r="BA19" s="29">
        <v>6</v>
      </c>
      <c r="BB19" s="29">
        <v>17</v>
      </c>
      <c r="BC19" s="29">
        <v>15</v>
      </c>
      <c r="BD19" s="28">
        <f t="shared" si="10"/>
        <v>53</v>
      </c>
      <c r="BE19" s="36" t="str">
        <f t="shared" si="11"/>
        <v>مقبول</v>
      </c>
      <c r="BF19" s="29">
        <v>18</v>
      </c>
      <c r="BG19" s="29">
        <v>6</v>
      </c>
      <c r="BH19" s="29">
        <v>19</v>
      </c>
      <c r="BI19" s="29">
        <v>6</v>
      </c>
      <c r="BJ19" s="28">
        <f t="shared" si="19"/>
        <v>49</v>
      </c>
      <c r="BK19" s="35" t="str">
        <f t="shared" si="20"/>
        <v>ضعيف</v>
      </c>
      <c r="BL19" s="29">
        <v>10</v>
      </c>
      <c r="BM19" s="29">
        <v>5</v>
      </c>
      <c r="BN19" s="29">
        <v>18</v>
      </c>
      <c r="BO19" s="29">
        <v>20</v>
      </c>
      <c r="BP19" s="28">
        <f t="shared" si="21"/>
        <v>53</v>
      </c>
      <c r="BQ19" s="37" t="str">
        <f t="shared" si="22"/>
        <v>مقبول</v>
      </c>
      <c r="BR19" s="44">
        <f t="shared" si="23"/>
        <v>542</v>
      </c>
      <c r="BS19" s="373"/>
      <c r="BT19" s="374"/>
    </row>
    <row r="20" spans="1:72" ht="39.75" customHeight="1" thickBot="1">
      <c r="A20" s="86">
        <v>149</v>
      </c>
      <c r="B20" s="86">
        <v>149</v>
      </c>
      <c r="C20" s="51" t="s">
        <v>39</v>
      </c>
      <c r="D20" s="29">
        <v>15</v>
      </c>
      <c r="E20" s="29">
        <v>5</v>
      </c>
      <c r="F20" s="29">
        <v>9</v>
      </c>
      <c r="G20" s="27">
        <f t="shared" si="0"/>
        <v>29</v>
      </c>
      <c r="H20" s="34" t="str">
        <f t="shared" si="25"/>
        <v>ضعيف جدا</v>
      </c>
      <c r="I20" s="29">
        <v>17</v>
      </c>
      <c r="J20" s="29">
        <v>6</v>
      </c>
      <c r="K20" s="29">
        <v>18</v>
      </c>
      <c r="L20" s="27">
        <f t="shared" si="1"/>
        <v>41</v>
      </c>
      <c r="M20" s="34" t="str">
        <f t="shared" si="13"/>
        <v>ضعيف</v>
      </c>
      <c r="N20" s="29">
        <v>15</v>
      </c>
      <c r="O20" s="29">
        <v>6</v>
      </c>
      <c r="P20" s="29">
        <v>27</v>
      </c>
      <c r="Q20" s="27">
        <f t="shared" si="24"/>
        <v>48</v>
      </c>
      <c r="R20" s="39" t="str">
        <f t="shared" si="14"/>
        <v>ضعيف</v>
      </c>
      <c r="S20" s="29">
        <v>13</v>
      </c>
      <c r="T20" s="29">
        <v>5</v>
      </c>
      <c r="U20" s="29">
        <v>6</v>
      </c>
      <c r="V20" s="29">
        <f t="shared" si="15"/>
        <v>24</v>
      </c>
      <c r="W20" s="34" t="str">
        <f t="shared" si="16"/>
        <v>ضعيف جدا</v>
      </c>
      <c r="X20" s="28">
        <v>19</v>
      </c>
      <c r="Y20" s="28">
        <v>9</v>
      </c>
      <c r="Z20" s="28">
        <v>47</v>
      </c>
      <c r="AA20" s="29">
        <f t="shared" si="17"/>
        <v>75</v>
      </c>
      <c r="AB20" s="34" t="str">
        <f t="shared" si="2"/>
        <v>جيد جـدا</v>
      </c>
      <c r="AC20" s="29">
        <v>20</v>
      </c>
      <c r="AD20" s="29">
        <v>9</v>
      </c>
      <c r="AE20" s="29">
        <v>33</v>
      </c>
      <c r="AF20" s="26">
        <f t="shared" si="3"/>
        <v>62</v>
      </c>
      <c r="AG20" s="37" t="str">
        <f t="shared" si="4"/>
        <v>مقبول</v>
      </c>
      <c r="AH20" s="60">
        <v>20</v>
      </c>
      <c r="AI20" s="59">
        <v>4</v>
      </c>
      <c r="AJ20" s="59">
        <v>17</v>
      </c>
      <c r="AK20" s="29">
        <v>18</v>
      </c>
      <c r="AL20" s="29">
        <f t="shared" si="5"/>
        <v>59</v>
      </c>
      <c r="AM20" s="34" t="str">
        <f t="shared" si="18"/>
        <v>مقبول</v>
      </c>
      <c r="AN20" s="29">
        <v>17</v>
      </c>
      <c r="AO20" s="29">
        <v>3</v>
      </c>
      <c r="AP20" s="29">
        <v>20</v>
      </c>
      <c r="AQ20" s="29">
        <v>14</v>
      </c>
      <c r="AR20" s="29">
        <f t="shared" si="6"/>
        <v>54</v>
      </c>
      <c r="AS20" s="34" t="str">
        <f t="shared" si="7"/>
        <v>مقبول</v>
      </c>
      <c r="AT20" s="29">
        <v>17</v>
      </c>
      <c r="AU20" s="29">
        <v>3</v>
      </c>
      <c r="AV20" s="29">
        <v>17</v>
      </c>
      <c r="AW20" s="26">
        <v>19</v>
      </c>
      <c r="AX20" s="29">
        <f t="shared" si="8"/>
        <v>56</v>
      </c>
      <c r="AY20" s="34" t="str">
        <f t="shared" si="9"/>
        <v>مقبول</v>
      </c>
      <c r="AZ20" s="29">
        <v>19</v>
      </c>
      <c r="BA20" s="29">
        <v>8</v>
      </c>
      <c r="BB20" s="29">
        <v>20</v>
      </c>
      <c r="BC20" s="26">
        <v>15</v>
      </c>
      <c r="BD20" s="29">
        <f t="shared" si="10"/>
        <v>62</v>
      </c>
      <c r="BE20" s="36" t="str">
        <f t="shared" si="11"/>
        <v>مقبول</v>
      </c>
      <c r="BF20" s="29">
        <v>16</v>
      </c>
      <c r="BG20" s="29">
        <v>7</v>
      </c>
      <c r="BH20" s="29">
        <v>17</v>
      </c>
      <c r="BI20" s="26">
        <v>9</v>
      </c>
      <c r="BJ20" s="29">
        <f t="shared" si="19"/>
        <v>49</v>
      </c>
      <c r="BK20" s="35" t="str">
        <f t="shared" si="20"/>
        <v>ضعيف</v>
      </c>
      <c r="BL20" s="29">
        <v>11</v>
      </c>
      <c r="BM20" s="29">
        <v>8</v>
      </c>
      <c r="BN20" s="29">
        <v>10</v>
      </c>
      <c r="BO20" s="26">
        <v>16</v>
      </c>
      <c r="BP20" s="29">
        <f t="shared" si="21"/>
        <v>45</v>
      </c>
      <c r="BQ20" s="34" t="str">
        <f t="shared" si="22"/>
        <v>ضعيف</v>
      </c>
      <c r="BR20" s="44">
        <f t="shared" si="23"/>
        <v>446</v>
      </c>
      <c r="BS20" s="373"/>
      <c r="BT20" s="374"/>
    </row>
    <row r="21" spans="1:72" ht="39.75" customHeight="1" thickBot="1">
      <c r="A21" s="86">
        <v>150</v>
      </c>
      <c r="B21" s="86">
        <v>150</v>
      </c>
      <c r="C21" s="50" t="s">
        <v>40</v>
      </c>
      <c r="D21" s="70">
        <v>15</v>
      </c>
      <c r="E21" s="70">
        <v>5</v>
      </c>
      <c r="F21" s="70">
        <v>6</v>
      </c>
      <c r="G21" s="27">
        <f t="shared" si="0"/>
        <v>26</v>
      </c>
      <c r="H21" s="72" t="str">
        <f t="shared" si="25"/>
        <v>ضعيف جدا</v>
      </c>
      <c r="I21" s="70">
        <v>18</v>
      </c>
      <c r="J21" s="73">
        <v>5</v>
      </c>
      <c r="K21" s="70">
        <v>25</v>
      </c>
      <c r="L21" s="27">
        <f t="shared" si="1"/>
        <v>48</v>
      </c>
      <c r="M21" s="72" t="str">
        <f t="shared" si="13"/>
        <v>ضعيف</v>
      </c>
      <c r="N21" s="70">
        <v>16</v>
      </c>
      <c r="O21" s="70">
        <v>5</v>
      </c>
      <c r="P21" s="71">
        <v>18</v>
      </c>
      <c r="Q21" s="27">
        <f t="shared" si="24"/>
        <v>39</v>
      </c>
      <c r="R21" s="39" t="str">
        <f t="shared" si="14"/>
        <v>ضعيف</v>
      </c>
      <c r="S21" s="70">
        <v>12</v>
      </c>
      <c r="T21" s="70">
        <v>5</v>
      </c>
      <c r="U21" s="70">
        <v>3</v>
      </c>
      <c r="V21" s="71">
        <f t="shared" si="15"/>
        <v>20</v>
      </c>
      <c r="W21" s="74" t="str">
        <f t="shared" si="16"/>
        <v>ضعيف جدا</v>
      </c>
      <c r="X21" s="73">
        <v>10</v>
      </c>
      <c r="Y21" s="73">
        <v>2</v>
      </c>
      <c r="Z21" s="73">
        <v>32</v>
      </c>
      <c r="AA21" s="71">
        <f t="shared" si="17"/>
        <v>44</v>
      </c>
      <c r="AB21" s="74" t="str">
        <f t="shared" si="2"/>
        <v>ضعيف</v>
      </c>
      <c r="AC21" s="71">
        <v>20</v>
      </c>
      <c r="AD21" s="73">
        <v>7</v>
      </c>
      <c r="AE21" s="71">
        <v>32</v>
      </c>
      <c r="AF21" s="71">
        <f t="shared" si="3"/>
        <v>59</v>
      </c>
      <c r="AG21" s="75" t="str">
        <f t="shared" si="4"/>
        <v>مقبول</v>
      </c>
      <c r="AH21" s="76">
        <v>17</v>
      </c>
      <c r="AI21" s="77">
        <v>3</v>
      </c>
      <c r="AJ21" s="77">
        <v>14</v>
      </c>
      <c r="AK21" s="70">
        <v>17</v>
      </c>
      <c r="AL21" s="78">
        <f t="shared" si="5"/>
        <v>51</v>
      </c>
      <c r="AM21" s="72" t="str">
        <f t="shared" si="18"/>
        <v>مقبول</v>
      </c>
      <c r="AN21" s="70">
        <v>14</v>
      </c>
      <c r="AO21" s="70">
        <v>3</v>
      </c>
      <c r="AP21" s="70">
        <v>16</v>
      </c>
      <c r="AQ21" s="70">
        <v>9</v>
      </c>
      <c r="AR21" s="29">
        <f t="shared" si="6"/>
        <v>42</v>
      </c>
      <c r="AS21" s="75" t="str">
        <f t="shared" si="7"/>
        <v>ضعيف</v>
      </c>
      <c r="AT21" s="79">
        <v>15</v>
      </c>
      <c r="AU21" s="80">
        <v>3</v>
      </c>
      <c r="AV21" s="73">
        <v>9</v>
      </c>
      <c r="AW21" s="81">
        <v>10</v>
      </c>
      <c r="AX21" s="73">
        <f t="shared" si="8"/>
        <v>37</v>
      </c>
      <c r="AY21" s="72" t="str">
        <f t="shared" si="9"/>
        <v>ضعيف</v>
      </c>
      <c r="AZ21" s="70">
        <v>14</v>
      </c>
      <c r="BA21" s="70">
        <v>8</v>
      </c>
      <c r="BB21" s="70">
        <v>15</v>
      </c>
      <c r="BC21" s="70">
        <v>7</v>
      </c>
      <c r="BD21" s="73">
        <f t="shared" si="10"/>
        <v>44</v>
      </c>
      <c r="BE21" s="72" t="str">
        <f t="shared" si="11"/>
        <v>ضعيف</v>
      </c>
      <c r="BF21" s="70">
        <v>17</v>
      </c>
      <c r="BG21" s="70">
        <v>6</v>
      </c>
      <c r="BH21" s="70">
        <v>16</v>
      </c>
      <c r="BI21" s="70">
        <v>5</v>
      </c>
      <c r="BJ21" s="73">
        <f>BI21+BH21+BG21+BF21</f>
        <v>44</v>
      </c>
      <c r="BK21" s="82" t="str">
        <f t="shared" si="20"/>
        <v>ضعيف</v>
      </c>
      <c r="BL21" s="70">
        <v>5</v>
      </c>
      <c r="BM21" s="70">
        <v>5</v>
      </c>
      <c r="BN21" s="70">
        <v>9</v>
      </c>
      <c r="BO21" s="70">
        <v>11</v>
      </c>
      <c r="BP21" s="71">
        <f t="shared" si="21"/>
        <v>30</v>
      </c>
      <c r="BQ21" s="75" t="str">
        <f t="shared" si="22"/>
        <v>ضعيف</v>
      </c>
      <c r="BR21" s="44">
        <f t="shared" si="23"/>
        <v>360</v>
      </c>
      <c r="BS21" s="373"/>
      <c r="BT21" s="374"/>
    </row>
    <row r="22" spans="1:72" ht="39.75" customHeight="1" thickBot="1">
      <c r="A22" s="86">
        <v>151</v>
      </c>
      <c r="B22" s="86">
        <v>151</v>
      </c>
      <c r="C22" s="51" t="s">
        <v>41</v>
      </c>
      <c r="D22" s="27">
        <v>10</v>
      </c>
      <c r="E22" s="26" t="s">
        <v>177</v>
      </c>
      <c r="F22" s="26" t="s">
        <v>177</v>
      </c>
      <c r="G22" s="304" t="s">
        <v>177</v>
      </c>
      <c r="H22" s="303" t="s">
        <v>175</v>
      </c>
      <c r="I22" s="27">
        <v>15</v>
      </c>
      <c r="J22" s="26" t="s">
        <v>177</v>
      </c>
      <c r="K22" s="26" t="s">
        <v>177</v>
      </c>
      <c r="L22" s="304" t="s">
        <v>177</v>
      </c>
      <c r="M22" s="303" t="s">
        <v>175</v>
      </c>
      <c r="N22" s="27">
        <v>0</v>
      </c>
      <c r="O22" s="26" t="s">
        <v>177</v>
      </c>
      <c r="P22" s="26" t="s">
        <v>177</v>
      </c>
      <c r="Q22" s="304" t="s">
        <v>177</v>
      </c>
      <c r="R22" s="303" t="s">
        <v>175</v>
      </c>
      <c r="S22" s="27">
        <v>5</v>
      </c>
      <c r="T22" s="26" t="s">
        <v>177</v>
      </c>
      <c r="U22" s="26" t="s">
        <v>177</v>
      </c>
      <c r="V22" s="304" t="s">
        <v>177</v>
      </c>
      <c r="W22" s="303" t="s">
        <v>175</v>
      </c>
      <c r="X22" s="26">
        <v>10</v>
      </c>
      <c r="Y22" s="26" t="s">
        <v>177</v>
      </c>
      <c r="Z22" s="26" t="s">
        <v>177</v>
      </c>
      <c r="AA22" s="304" t="s">
        <v>177</v>
      </c>
      <c r="AB22" s="303" t="s">
        <v>175</v>
      </c>
      <c r="AC22" s="26">
        <v>5</v>
      </c>
      <c r="AD22" s="26" t="s">
        <v>177</v>
      </c>
      <c r="AE22" s="26" t="s">
        <v>177</v>
      </c>
      <c r="AF22" s="304" t="s">
        <v>177</v>
      </c>
      <c r="AG22" s="303" t="s">
        <v>175</v>
      </c>
      <c r="AH22" s="66">
        <v>10</v>
      </c>
      <c r="AI22" s="326" t="s">
        <v>176</v>
      </c>
      <c r="AJ22" s="326" t="s">
        <v>131</v>
      </c>
      <c r="AK22" s="326" t="s">
        <v>131</v>
      </c>
      <c r="AL22" s="302" t="s">
        <v>176</v>
      </c>
      <c r="AM22" s="303" t="s">
        <v>175</v>
      </c>
      <c r="AN22" s="295">
        <v>3</v>
      </c>
      <c r="AO22" s="326" t="s">
        <v>131</v>
      </c>
      <c r="AP22" s="326" t="s">
        <v>131</v>
      </c>
      <c r="AQ22" s="326" t="s">
        <v>131</v>
      </c>
      <c r="AR22" s="302" t="s">
        <v>176</v>
      </c>
      <c r="AS22" s="303" t="s">
        <v>175</v>
      </c>
      <c r="AT22" s="68">
        <v>2</v>
      </c>
      <c r="AU22" s="326" t="s">
        <v>131</v>
      </c>
      <c r="AV22" s="326" t="s">
        <v>131</v>
      </c>
      <c r="AW22" s="326" t="s">
        <v>131</v>
      </c>
      <c r="AX22" s="302" t="s">
        <v>176</v>
      </c>
      <c r="AY22" s="303" t="s">
        <v>175</v>
      </c>
      <c r="AZ22" s="27">
        <v>22</v>
      </c>
      <c r="BA22" s="27">
        <v>10</v>
      </c>
      <c r="BB22" s="27">
        <v>22</v>
      </c>
      <c r="BC22" s="26" t="s">
        <v>177</v>
      </c>
      <c r="BD22" s="304" t="s">
        <v>177</v>
      </c>
      <c r="BE22" s="303" t="s">
        <v>175</v>
      </c>
      <c r="BF22" s="27">
        <v>29</v>
      </c>
      <c r="BG22" s="26" t="s">
        <v>177</v>
      </c>
      <c r="BH22" s="26" t="s">
        <v>177</v>
      </c>
      <c r="BI22" s="26" t="s">
        <v>177</v>
      </c>
      <c r="BJ22" s="304" t="s">
        <v>177</v>
      </c>
      <c r="BK22" s="303" t="s">
        <v>175</v>
      </c>
      <c r="BL22" s="27">
        <v>23</v>
      </c>
      <c r="BM22" s="27">
        <v>7</v>
      </c>
      <c r="BN22" s="27">
        <v>22</v>
      </c>
      <c r="BO22" s="26" t="s">
        <v>177</v>
      </c>
      <c r="BP22" s="304" t="s">
        <v>177</v>
      </c>
      <c r="BQ22" s="303" t="s">
        <v>175</v>
      </c>
      <c r="BR22" s="44" t="e">
        <f t="shared" si="23"/>
        <v>#VALUE!</v>
      </c>
      <c r="BS22" s="454" t="s">
        <v>179</v>
      </c>
      <c r="BT22" s="448"/>
    </row>
    <row r="23" spans="1:72" ht="39.75" customHeight="1" thickBot="1">
      <c r="A23" s="86">
        <v>152</v>
      </c>
      <c r="B23" s="142">
        <v>152</v>
      </c>
      <c r="C23" s="50" t="s">
        <v>42</v>
      </c>
      <c r="D23" s="42">
        <v>17</v>
      </c>
      <c r="E23" s="42">
        <v>7</v>
      </c>
      <c r="F23" s="42">
        <v>21</v>
      </c>
      <c r="G23" s="42">
        <f t="shared" si="0"/>
        <v>45</v>
      </c>
      <c r="H23" s="167" t="str">
        <f t="shared" si="25"/>
        <v>ضعيف</v>
      </c>
      <c r="I23" s="42">
        <v>14</v>
      </c>
      <c r="J23" s="42">
        <v>7</v>
      </c>
      <c r="K23" s="42">
        <v>38</v>
      </c>
      <c r="L23" s="42">
        <f t="shared" si="1"/>
        <v>59</v>
      </c>
      <c r="M23" s="167" t="str">
        <f t="shared" si="13"/>
        <v>مقبول</v>
      </c>
      <c r="N23" s="42">
        <v>15</v>
      </c>
      <c r="O23" s="42">
        <v>6</v>
      </c>
      <c r="P23" s="43">
        <v>25</v>
      </c>
      <c r="Q23" s="112">
        <f t="shared" si="24"/>
        <v>46</v>
      </c>
      <c r="R23" s="118" t="str">
        <f t="shared" si="14"/>
        <v>ضعيف</v>
      </c>
      <c r="S23" s="42">
        <v>18</v>
      </c>
      <c r="T23" s="42">
        <v>9</v>
      </c>
      <c r="U23" s="42">
        <v>25</v>
      </c>
      <c r="V23" s="43">
        <f t="shared" si="15"/>
        <v>52</v>
      </c>
      <c r="W23" s="118" t="str">
        <f t="shared" si="16"/>
        <v>مقبول</v>
      </c>
      <c r="X23" s="135">
        <v>15</v>
      </c>
      <c r="Y23" s="135">
        <v>5</v>
      </c>
      <c r="Z23" s="135">
        <v>62</v>
      </c>
      <c r="AA23" s="109">
        <f t="shared" si="17"/>
        <v>82</v>
      </c>
      <c r="AB23" s="130" t="str">
        <f t="shared" si="2"/>
        <v>جيد جـدا</v>
      </c>
      <c r="AC23" s="109">
        <v>3</v>
      </c>
      <c r="AD23" s="109">
        <v>10</v>
      </c>
      <c r="AE23" s="109">
        <v>30</v>
      </c>
      <c r="AF23" s="109">
        <f t="shared" si="3"/>
        <v>43</v>
      </c>
      <c r="AG23" s="141" t="str">
        <f t="shared" si="4"/>
        <v>ضعيف</v>
      </c>
      <c r="AH23" s="135">
        <v>21</v>
      </c>
      <c r="AI23" s="135">
        <v>4</v>
      </c>
      <c r="AJ23" s="135">
        <v>19</v>
      </c>
      <c r="AK23" s="135">
        <v>18</v>
      </c>
      <c r="AL23" s="153">
        <f t="shared" si="5"/>
        <v>62</v>
      </c>
      <c r="AM23" s="140" t="str">
        <f t="shared" si="18"/>
        <v>مقبول</v>
      </c>
      <c r="AN23" s="135">
        <v>11</v>
      </c>
      <c r="AO23" s="135">
        <v>3</v>
      </c>
      <c r="AP23" s="135">
        <v>16</v>
      </c>
      <c r="AQ23" s="135">
        <v>25</v>
      </c>
      <c r="AR23" s="135">
        <f t="shared" si="6"/>
        <v>55</v>
      </c>
      <c r="AS23" s="141" t="str">
        <f t="shared" si="7"/>
        <v>مقبول</v>
      </c>
      <c r="AT23" s="168">
        <v>17</v>
      </c>
      <c r="AU23" s="169">
        <v>4</v>
      </c>
      <c r="AV23" s="135">
        <v>15</v>
      </c>
      <c r="AW23" s="170">
        <v>23</v>
      </c>
      <c r="AX23" s="135">
        <f t="shared" si="8"/>
        <v>59</v>
      </c>
      <c r="AY23" s="110" t="str">
        <f t="shared" si="9"/>
        <v>مقبول</v>
      </c>
      <c r="AZ23" s="135">
        <v>20</v>
      </c>
      <c r="BA23" s="135">
        <v>9</v>
      </c>
      <c r="BB23" s="135">
        <v>20</v>
      </c>
      <c r="BC23" s="135">
        <v>9</v>
      </c>
      <c r="BD23" s="135">
        <f t="shared" si="10"/>
        <v>58</v>
      </c>
      <c r="BE23" s="110" t="str">
        <f t="shared" si="11"/>
        <v>مقبول</v>
      </c>
      <c r="BF23" s="135">
        <v>25</v>
      </c>
      <c r="BG23" s="135">
        <v>8</v>
      </c>
      <c r="BH23" s="135">
        <v>22</v>
      </c>
      <c r="BI23" s="135">
        <v>11</v>
      </c>
      <c r="BJ23" s="135">
        <f t="shared" si="19"/>
        <v>66</v>
      </c>
      <c r="BK23" s="110" t="str">
        <f t="shared" si="20"/>
        <v>(جيد)</v>
      </c>
      <c r="BL23" s="117">
        <v>10</v>
      </c>
      <c r="BM23" s="42">
        <v>8</v>
      </c>
      <c r="BN23" s="42">
        <v>12</v>
      </c>
      <c r="BO23" s="42">
        <v>18</v>
      </c>
      <c r="BP23" s="43">
        <f t="shared" si="21"/>
        <v>48</v>
      </c>
      <c r="BQ23" s="118" t="str">
        <f aca="true" t="shared" si="26" ref="BQ23:BQ30">IF(BP23&gt;84,"ممتاز",IF(BP23&gt;74,"جيد جـدا",IF(BP23&gt;64,"(جيد)",IF(BP23&gt;49,"مقبول",IF(BP23&gt;29,"ضعيف","ضعيف جدا")))))</f>
        <v>ضعيف</v>
      </c>
      <c r="BR23" s="139">
        <f t="shared" si="23"/>
        <v>529</v>
      </c>
      <c r="BS23" s="373"/>
      <c r="BT23" s="374"/>
    </row>
    <row r="24" spans="1:72" ht="39.75" customHeight="1" thickBot="1">
      <c r="A24" s="86">
        <v>153</v>
      </c>
      <c r="B24" s="86">
        <v>153</v>
      </c>
      <c r="C24" s="51" t="s">
        <v>43</v>
      </c>
      <c r="D24" s="27">
        <v>18</v>
      </c>
      <c r="E24" s="27">
        <v>8</v>
      </c>
      <c r="F24" s="27">
        <v>38</v>
      </c>
      <c r="G24" s="27">
        <f t="shared" si="0"/>
        <v>64</v>
      </c>
      <c r="H24" s="34" t="str">
        <f t="shared" si="25"/>
        <v>مقبول</v>
      </c>
      <c r="I24" s="27">
        <v>16</v>
      </c>
      <c r="J24" s="27">
        <v>6</v>
      </c>
      <c r="K24" s="27">
        <v>52</v>
      </c>
      <c r="L24" s="27">
        <f t="shared" si="1"/>
        <v>74</v>
      </c>
      <c r="M24" s="34" t="str">
        <f t="shared" si="13"/>
        <v>(جيد)</v>
      </c>
      <c r="N24" s="27">
        <v>16</v>
      </c>
      <c r="O24" s="27">
        <v>8</v>
      </c>
      <c r="P24" s="26">
        <v>52</v>
      </c>
      <c r="Q24" s="27">
        <f t="shared" si="24"/>
        <v>76</v>
      </c>
      <c r="R24" s="39" t="str">
        <f t="shared" si="14"/>
        <v>جيد جـدا</v>
      </c>
      <c r="S24" s="27">
        <v>18</v>
      </c>
      <c r="T24" s="27">
        <v>9</v>
      </c>
      <c r="U24" s="27">
        <v>31</v>
      </c>
      <c r="V24" s="26">
        <f t="shared" si="15"/>
        <v>58</v>
      </c>
      <c r="W24" s="39" t="str">
        <f t="shared" si="16"/>
        <v>مقبول</v>
      </c>
      <c r="X24" s="28">
        <v>18</v>
      </c>
      <c r="Y24" s="28">
        <v>8</v>
      </c>
      <c r="Z24" s="28">
        <v>70</v>
      </c>
      <c r="AA24" s="26">
        <f t="shared" si="17"/>
        <v>96</v>
      </c>
      <c r="AB24" s="39" t="str">
        <f t="shared" si="2"/>
        <v>ممتاز</v>
      </c>
      <c r="AC24" s="26">
        <v>5</v>
      </c>
      <c r="AD24" s="26">
        <v>9</v>
      </c>
      <c r="AE24" s="26">
        <v>66</v>
      </c>
      <c r="AF24" s="26">
        <f>AE24+AD24+AC24</f>
        <v>80</v>
      </c>
      <c r="AG24" s="37" t="str">
        <f t="shared" si="4"/>
        <v>جيد جـدا</v>
      </c>
      <c r="AH24" s="58">
        <v>27</v>
      </c>
      <c r="AI24" s="59">
        <v>8</v>
      </c>
      <c r="AJ24" s="59">
        <v>22</v>
      </c>
      <c r="AK24" s="29">
        <v>28</v>
      </c>
      <c r="AL24" s="49">
        <f t="shared" si="5"/>
        <v>85</v>
      </c>
      <c r="AM24" s="34" t="str">
        <f t="shared" si="18"/>
        <v>ممتاز</v>
      </c>
      <c r="AN24" s="29">
        <v>23</v>
      </c>
      <c r="AO24" s="29">
        <v>5</v>
      </c>
      <c r="AP24" s="29">
        <v>28</v>
      </c>
      <c r="AQ24" s="29">
        <v>20</v>
      </c>
      <c r="AR24" s="28">
        <f t="shared" si="6"/>
        <v>76</v>
      </c>
      <c r="AS24" s="37" t="str">
        <f t="shared" si="7"/>
        <v>جيد جـدا</v>
      </c>
      <c r="AT24" s="60">
        <v>19</v>
      </c>
      <c r="AU24" s="61">
        <v>3</v>
      </c>
      <c r="AV24" s="28">
        <v>19</v>
      </c>
      <c r="AW24" s="31">
        <v>27</v>
      </c>
      <c r="AX24" s="28">
        <f t="shared" si="8"/>
        <v>68</v>
      </c>
      <c r="AY24" s="34" t="str">
        <f t="shared" si="9"/>
        <v>(جيد)</v>
      </c>
      <c r="AZ24" s="29">
        <v>23</v>
      </c>
      <c r="BA24" s="29">
        <v>7</v>
      </c>
      <c r="BB24" s="29">
        <v>24</v>
      </c>
      <c r="BC24" s="29">
        <v>17</v>
      </c>
      <c r="BD24" s="28">
        <f t="shared" si="10"/>
        <v>71</v>
      </c>
      <c r="BE24" s="35" t="str">
        <f t="shared" si="11"/>
        <v>(جيد)</v>
      </c>
      <c r="BF24" s="29">
        <v>28</v>
      </c>
      <c r="BG24" s="29">
        <v>8</v>
      </c>
      <c r="BH24" s="29">
        <v>24</v>
      </c>
      <c r="BI24" s="29">
        <v>20</v>
      </c>
      <c r="BJ24" s="28">
        <f t="shared" si="19"/>
        <v>80</v>
      </c>
      <c r="BK24" s="35" t="str">
        <f t="shared" si="20"/>
        <v>جيد جـدا</v>
      </c>
      <c r="BL24" s="27">
        <v>6</v>
      </c>
      <c r="BM24" s="27">
        <v>8</v>
      </c>
      <c r="BN24" s="27">
        <v>9</v>
      </c>
      <c r="BO24" s="27">
        <v>23</v>
      </c>
      <c r="BP24" s="26">
        <f t="shared" si="21"/>
        <v>46</v>
      </c>
      <c r="BQ24" s="37" t="str">
        <f t="shared" si="26"/>
        <v>ضعيف</v>
      </c>
      <c r="BR24" s="44">
        <f t="shared" si="23"/>
        <v>674</v>
      </c>
      <c r="BS24" s="373"/>
      <c r="BT24" s="374"/>
    </row>
    <row r="25" spans="1:72" ht="39.75" customHeight="1" thickBot="1">
      <c r="A25" s="86">
        <v>154</v>
      </c>
      <c r="B25" s="86">
        <v>154</v>
      </c>
      <c r="C25" s="50" t="s">
        <v>44</v>
      </c>
      <c r="D25" s="29">
        <v>18</v>
      </c>
      <c r="E25" s="29">
        <v>8</v>
      </c>
      <c r="F25" s="29">
        <v>52</v>
      </c>
      <c r="G25" s="27">
        <f t="shared" si="0"/>
        <v>78</v>
      </c>
      <c r="H25" s="34" t="str">
        <f t="shared" si="25"/>
        <v>جيد جـدا</v>
      </c>
      <c r="I25" s="29">
        <v>18</v>
      </c>
      <c r="J25" s="29">
        <v>5</v>
      </c>
      <c r="K25" s="29">
        <v>49</v>
      </c>
      <c r="L25" s="27">
        <f t="shared" si="1"/>
        <v>72</v>
      </c>
      <c r="M25" s="34" t="str">
        <f t="shared" si="13"/>
        <v>(جيد)</v>
      </c>
      <c r="N25" s="29">
        <v>16</v>
      </c>
      <c r="O25" s="29">
        <v>6</v>
      </c>
      <c r="P25" s="28">
        <v>40</v>
      </c>
      <c r="Q25" s="27">
        <f t="shared" si="24"/>
        <v>62</v>
      </c>
      <c r="R25" s="39" t="str">
        <f t="shared" si="14"/>
        <v>مقبول</v>
      </c>
      <c r="S25" s="29">
        <v>18</v>
      </c>
      <c r="T25" s="29">
        <v>9</v>
      </c>
      <c r="U25" s="29">
        <v>25</v>
      </c>
      <c r="V25" s="28">
        <f t="shared" si="15"/>
        <v>52</v>
      </c>
      <c r="W25" s="39" t="str">
        <f t="shared" si="16"/>
        <v>مقبول</v>
      </c>
      <c r="X25" s="28">
        <v>16</v>
      </c>
      <c r="Y25" s="28">
        <v>6</v>
      </c>
      <c r="Z25" s="28">
        <v>45</v>
      </c>
      <c r="AA25" s="26">
        <f t="shared" si="17"/>
        <v>67</v>
      </c>
      <c r="AB25" s="39" t="str">
        <f t="shared" si="2"/>
        <v>(جيد)</v>
      </c>
      <c r="AC25" s="26">
        <v>17</v>
      </c>
      <c r="AD25" s="26">
        <v>5</v>
      </c>
      <c r="AE25" s="26">
        <v>40</v>
      </c>
      <c r="AF25" s="26">
        <f t="shared" si="3"/>
        <v>62</v>
      </c>
      <c r="AG25" s="37" t="str">
        <f t="shared" si="4"/>
        <v>مقبول</v>
      </c>
      <c r="AH25" s="58">
        <v>26</v>
      </c>
      <c r="AI25" s="59">
        <v>6</v>
      </c>
      <c r="AJ25" s="59">
        <v>25</v>
      </c>
      <c r="AK25" s="29">
        <v>20</v>
      </c>
      <c r="AL25" s="49">
        <f t="shared" si="5"/>
        <v>77</v>
      </c>
      <c r="AM25" s="34" t="str">
        <f t="shared" si="18"/>
        <v>جيد جـدا</v>
      </c>
      <c r="AN25" s="29">
        <v>23</v>
      </c>
      <c r="AO25" s="29">
        <v>4</v>
      </c>
      <c r="AP25" s="29">
        <v>27</v>
      </c>
      <c r="AQ25" s="29">
        <v>9</v>
      </c>
      <c r="AR25" s="28">
        <f t="shared" si="6"/>
        <v>63</v>
      </c>
      <c r="AS25" s="37" t="str">
        <f t="shared" si="7"/>
        <v>مقبول</v>
      </c>
      <c r="AT25" s="60">
        <v>18</v>
      </c>
      <c r="AU25" s="61">
        <v>5</v>
      </c>
      <c r="AV25" s="28">
        <v>18</v>
      </c>
      <c r="AW25" s="31">
        <v>24</v>
      </c>
      <c r="AX25" s="28">
        <f t="shared" si="8"/>
        <v>65</v>
      </c>
      <c r="AY25" s="34" t="str">
        <f t="shared" si="9"/>
        <v>(جيد)</v>
      </c>
      <c r="AZ25" s="29">
        <v>22</v>
      </c>
      <c r="BA25" s="29">
        <v>10</v>
      </c>
      <c r="BB25" s="29">
        <v>22</v>
      </c>
      <c r="BC25" s="29">
        <v>20</v>
      </c>
      <c r="BD25" s="28">
        <f t="shared" si="10"/>
        <v>74</v>
      </c>
      <c r="BE25" s="35" t="str">
        <f t="shared" si="11"/>
        <v>(جيد)</v>
      </c>
      <c r="BF25" s="29">
        <v>29</v>
      </c>
      <c r="BG25" s="29">
        <v>9</v>
      </c>
      <c r="BH25" s="29">
        <v>24</v>
      </c>
      <c r="BI25" s="29">
        <v>8</v>
      </c>
      <c r="BJ25" s="28">
        <f t="shared" si="19"/>
        <v>70</v>
      </c>
      <c r="BK25" s="35" t="str">
        <f t="shared" si="20"/>
        <v>(جيد)</v>
      </c>
      <c r="BL25" s="29">
        <v>12</v>
      </c>
      <c r="BM25" s="29">
        <v>8</v>
      </c>
      <c r="BN25" s="29">
        <v>9</v>
      </c>
      <c r="BO25" s="29">
        <v>15</v>
      </c>
      <c r="BP25" s="28">
        <f t="shared" si="21"/>
        <v>44</v>
      </c>
      <c r="BQ25" s="37" t="str">
        <f t="shared" si="26"/>
        <v>ضعيف</v>
      </c>
      <c r="BR25" s="44">
        <f t="shared" si="23"/>
        <v>635</v>
      </c>
      <c r="BS25" s="373"/>
      <c r="BT25" s="374"/>
    </row>
    <row r="26" spans="1:72" ht="39.75" customHeight="1" thickBot="1">
      <c r="A26" s="86">
        <v>155</v>
      </c>
      <c r="B26" s="86">
        <v>155</v>
      </c>
      <c r="C26" s="50" t="s">
        <v>45</v>
      </c>
      <c r="D26" s="29">
        <v>17</v>
      </c>
      <c r="E26" s="29">
        <v>7</v>
      </c>
      <c r="F26" s="29">
        <v>21</v>
      </c>
      <c r="G26" s="27">
        <f t="shared" si="0"/>
        <v>45</v>
      </c>
      <c r="H26" s="34" t="str">
        <f t="shared" si="25"/>
        <v>ضعيف</v>
      </c>
      <c r="I26" s="29">
        <v>15</v>
      </c>
      <c r="J26" s="29">
        <v>5</v>
      </c>
      <c r="K26" s="29">
        <v>34</v>
      </c>
      <c r="L26" s="27">
        <f t="shared" si="1"/>
        <v>54</v>
      </c>
      <c r="M26" s="34" t="str">
        <f t="shared" si="13"/>
        <v>مقبول</v>
      </c>
      <c r="N26" s="29">
        <v>15</v>
      </c>
      <c r="O26" s="29">
        <v>5</v>
      </c>
      <c r="P26" s="28">
        <v>27</v>
      </c>
      <c r="Q26" s="27">
        <f t="shared" si="24"/>
        <v>47</v>
      </c>
      <c r="R26" s="39" t="str">
        <f t="shared" si="14"/>
        <v>ضعيف</v>
      </c>
      <c r="S26" s="29">
        <v>13</v>
      </c>
      <c r="T26" s="29">
        <v>5</v>
      </c>
      <c r="U26" s="29">
        <v>15</v>
      </c>
      <c r="V26" s="28">
        <f t="shared" si="15"/>
        <v>33</v>
      </c>
      <c r="W26" s="39" t="str">
        <f t="shared" si="16"/>
        <v>ضعيف</v>
      </c>
      <c r="X26" s="28">
        <v>15</v>
      </c>
      <c r="Y26" s="28">
        <v>5</v>
      </c>
      <c r="Z26" s="28">
        <v>36</v>
      </c>
      <c r="AA26" s="26">
        <f t="shared" si="17"/>
        <v>56</v>
      </c>
      <c r="AB26" s="39" t="str">
        <f t="shared" si="2"/>
        <v>مقبول</v>
      </c>
      <c r="AC26" s="26">
        <v>15</v>
      </c>
      <c r="AD26" s="26">
        <v>6</v>
      </c>
      <c r="AE26" s="26">
        <v>24</v>
      </c>
      <c r="AF26" s="26">
        <f t="shared" si="3"/>
        <v>45</v>
      </c>
      <c r="AG26" s="37" t="str">
        <f t="shared" si="4"/>
        <v>ضعيف</v>
      </c>
      <c r="AH26" s="60">
        <v>14</v>
      </c>
      <c r="AI26" s="59">
        <v>3</v>
      </c>
      <c r="AJ26" s="59">
        <v>14</v>
      </c>
      <c r="AK26" s="59">
        <v>20</v>
      </c>
      <c r="AL26" s="49">
        <f t="shared" si="5"/>
        <v>51</v>
      </c>
      <c r="AM26" s="34" t="str">
        <f t="shared" si="18"/>
        <v>مقبول</v>
      </c>
      <c r="AN26" s="29">
        <v>14</v>
      </c>
      <c r="AO26" s="29">
        <v>3</v>
      </c>
      <c r="AP26" s="29">
        <v>16</v>
      </c>
      <c r="AQ26" s="29">
        <v>9</v>
      </c>
      <c r="AR26" s="28">
        <f t="shared" si="6"/>
        <v>42</v>
      </c>
      <c r="AS26" s="37" t="str">
        <f t="shared" si="7"/>
        <v>ضعيف</v>
      </c>
      <c r="AT26" s="60">
        <v>18</v>
      </c>
      <c r="AU26" s="62">
        <v>5</v>
      </c>
      <c r="AV26" s="28">
        <v>18</v>
      </c>
      <c r="AW26" s="31">
        <v>22</v>
      </c>
      <c r="AX26" s="28">
        <f t="shared" si="8"/>
        <v>63</v>
      </c>
      <c r="AY26" s="34" t="str">
        <f t="shared" si="9"/>
        <v>مقبول</v>
      </c>
      <c r="AZ26" s="29">
        <v>19</v>
      </c>
      <c r="BA26" s="29">
        <v>9</v>
      </c>
      <c r="BB26" s="29">
        <v>19</v>
      </c>
      <c r="BC26" s="29">
        <v>15</v>
      </c>
      <c r="BD26" s="28">
        <f t="shared" si="10"/>
        <v>62</v>
      </c>
      <c r="BE26" s="35" t="str">
        <f t="shared" si="11"/>
        <v>مقبول</v>
      </c>
      <c r="BF26" s="29">
        <v>24</v>
      </c>
      <c r="BG26" s="29">
        <v>5</v>
      </c>
      <c r="BH26" s="29">
        <v>25</v>
      </c>
      <c r="BI26" s="29">
        <v>6</v>
      </c>
      <c r="BJ26" s="28">
        <f t="shared" si="19"/>
        <v>60</v>
      </c>
      <c r="BK26" s="35" t="str">
        <f t="shared" si="20"/>
        <v>مقبول</v>
      </c>
      <c r="BL26" s="29">
        <v>12</v>
      </c>
      <c r="BM26" s="29">
        <v>3</v>
      </c>
      <c r="BN26" s="29">
        <v>9</v>
      </c>
      <c r="BO26" s="29">
        <v>23</v>
      </c>
      <c r="BP26" s="28">
        <f t="shared" si="21"/>
        <v>47</v>
      </c>
      <c r="BQ26" s="37" t="str">
        <f t="shared" si="26"/>
        <v>ضعيف</v>
      </c>
      <c r="BR26" s="44">
        <f t="shared" si="23"/>
        <v>484</v>
      </c>
      <c r="BS26" s="373"/>
      <c r="BT26" s="374"/>
    </row>
    <row r="27" spans="1:72" ht="39.75" customHeight="1" thickBot="1">
      <c r="A27" s="86">
        <v>156</v>
      </c>
      <c r="B27" s="142">
        <v>156</v>
      </c>
      <c r="C27" s="50" t="s">
        <v>46</v>
      </c>
      <c r="D27" s="135">
        <v>19</v>
      </c>
      <c r="E27" s="135">
        <v>8</v>
      </c>
      <c r="F27" s="135">
        <v>23</v>
      </c>
      <c r="G27" s="109">
        <f t="shared" si="0"/>
        <v>50</v>
      </c>
      <c r="H27" s="140" t="str">
        <f t="shared" si="25"/>
        <v>مقبول</v>
      </c>
      <c r="I27" s="111">
        <v>18</v>
      </c>
      <c r="J27" s="112">
        <v>6</v>
      </c>
      <c r="K27" s="112">
        <v>54</v>
      </c>
      <c r="L27" s="112">
        <v>64</v>
      </c>
      <c r="M27" s="114" t="str">
        <f t="shared" si="13"/>
        <v>مقبول</v>
      </c>
      <c r="N27" s="135">
        <v>11</v>
      </c>
      <c r="O27" s="135">
        <v>5</v>
      </c>
      <c r="P27" s="135">
        <v>36</v>
      </c>
      <c r="Q27" s="135">
        <f>P27+O27+N27</f>
        <v>52</v>
      </c>
      <c r="R27" s="130" t="str">
        <f t="shared" si="14"/>
        <v>مقبول</v>
      </c>
      <c r="S27" s="117">
        <v>18</v>
      </c>
      <c r="T27" s="42">
        <v>8</v>
      </c>
      <c r="U27" s="42">
        <v>35</v>
      </c>
      <c r="V27" s="43">
        <f>U27+T27+S27</f>
        <v>61</v>
      </c>
      <c r="W27" s="118" t="str">
        <f t="shared" si="16"/>
        <v>مقبول</v>
      </c>
      <c r="X27" s="135">
        <v>16</v>
      </c>
      <c r="Y27" s="135">
        <v>6</v>
      </c>
      <c r="Z27" s="135">
        <v>34</v>
      </c>
      <c r="AA27" s="109">
        <f t="shared" si="17"/>
        <v>56</v>
      </c>
      <c r="AB27" s="130" t="str">
        <f t="shared" si="2"/>
        <v>مقبول</v>
      </c>
      <c r="AC27" s="109">
        <v>3</v>
      </c>
      <c r="AD27" s="109">
        <v>9</v>
      </c>
      <c r="AE27" s="109">
        <v>38</v>
      </c>
      <c r="AF27" s="109">
        <f t="shared" si="3"/>
        <v>50</v>
      </c>
      <c r="AG27" s="138" t="str">
        <f t="shared" si="4"/>
        <v>مقبول</v>
      </c>
      <c r="AH27" s="135">
        <v>20</v>
      </c>
      <c r="AI27" s="135">
        <v>4</v>
      </c>
      <c r="AJ27" s="135">
        <v>18</v>
      </c>
      <c r="AK27" s="135">
        <v>12</v>
      </c>
      <c r="AL27" s="153">
        <f t="shared" si="5"/>
        <v>54</v>
      </c>
      <c r="AM27" s="110" t="str">
        <f t="shared" si="18"/>
        <v>مقبول</v>
      </c>
      <c r="AN27" s="111">
        <v>17</v>
      </c>
      <c r="AO27" s="112">
        <v>8</v>
      </c>
      <c r="AP27" s="112">
        <v>16</v>
      </c>
      <c r="AQ27" s="112">
        <v>17</v>
      </c>
      <c r="AR27" s="113">
        <f t="shared" si="6"/>
        <v>58</v>
      </c>
      <c r="AS27" s="171" t="str">
        <f t="shared" si="7"/>
        <v>مقبول</v>
      </c>
      <c r="AT27" s="172">
        <v>18</v>
      </c>
      <c r="AU27" s="173">
        <v>8</v>
      </c>
      <c r="AV27" s="113">
        <v>18</v>
      </c>
      <c r="AW27" s="174">
        <v>23</v>
      </c>
      <c r="AX27" s="113">
        <v>64</v>
      </c>
      <c r="AY27" s="114" t="str">
        <f t="shared" si="9"/>
        <v>مقبول</v>
      </c>
      <c r="AZ27" s="112">
        <v>16</v>
      </c>
      <c r="BA27" s="112">
        <v>6</v>
      </c>
      <c r="BB27" s="112">
        <v>18</v>
      </c>
      <c r="BC27" s="112">
        <v>16</v>
      </c>
      <c r="BD27" s="113">
        <f t="shared" si="10"/>
        <v>56</v>
      </c>
      <c r="BE27" s="175" t="str">
        <f t="shared" si="11"/>
        <v>مقبول</v>
      </c>
      <c r="BF27" s="135">
        <v>24</v>
      </c>
      <c r="BG27" s="135">
        <v>5</v>
      </c>
      <c r="BH27" s="135">
        <v>22</v>
      </c>
      <c r="BI27" s="135">
        <v>16</v>
      </c>
      <c r="BJ27" s="135">
        <f t="shared" si="19"/>
        <v>67</v>
      </c>
      <c r="BK27" s="176" t="str">
        <f t="shared" si="20"/>
        <v>(جيد)</v>
      </c>
      <c r="BL27" s="177">
        <v>10</v>
      </c>
      <c r="BM27" s="43">
        <v>4</v>
      </c>
      <c r="BN27" s="43">
        <v>10</v>
      </c>
      <c r="BO27" s="43">
        <v>28</v>
      </c>
      <c r="BP27" s="43">
        <f t="shared" si="21"/>
        <v>52</v>
      </c>
      <c r="BQ27" s="178" t="str">
        <f t="shared" si="26"/>
        <v>مقبول</v>
      </c>
      <c r="BR27" s="44">
        <f>G27+L27+Q27+V27+AL27+AR27+AX27+BD27+BJ27+BP27</f>
        <v>578</v>
      </c>
      <c r="BS27" s="441"/>
      <c r="BT27" s="374"/>
    </row>
    <row r="28" spans="1:72" ht="39.75" customHeight="1" thickBot="1">
      <c r="A28" s="86">
        <v>157</v>
      </c>
      <c r="B28" s="142">
        <v>157</v>
      </c>
      <c r="C28" s="51" t="s">
        <v>47</v>
      </c>
      <c r="D28" s="42">
        <v>16</v>
      </c>
      <c r="E28" s="42">
        <v>6</v>
      </c>
      <c r="F28" s="42">
        <v>24</v>
      </c>
      <c r="G28" s="127">
        <f t="shared" si="0"/>
        <v>46</v>
      </c>
      <c r="H28" s="88" t="str">
        <f t="shared" si="25"/>
        <v>ضعيف</v>
      </c>
      <c r="I28" s="127">
        <v>14</v>
      </c>
      <c r="J28" s="127">
        <v>5</v>
      </c>
      <c r="K28" s="127">
        <v>38</v>
      </c>
      <c r="L28" s="127">
        <f t="shared" si="1"/>
        <v>57</v>
      </c>
      <c r="M28" s="88" t="str">
        <f t="shared" si="13"/>
        <v>مقبول</v>
      </c>
      <c r="N28" s="42">
        <v>17</v>
      </c>
      <c r="O28" s="42">
        <v>5</v>
      </c>
      <c r="P28" s="43">
        <v>40</v>
      </c>
      <c r="Q28" s="112">
        <f t="shared" si="24"/>
        <v>62</v>
      </c>
      <c r="R28" s="118" t="str">
        <f t="shared" si="14"/>
        <v>مقبول</v>
      </c>
      <c r="S28" s="127">
        <v>12</v>
      </c>
      <c r="T28" s="127">
        <v>5</v>
      </c>
      <c r="U28" s="127">
        <v>29</v>
      </c>
      <c r="V28" s="128">
        <f t="shared" si="15"/>
        <v>46</v>
      </c>
      <c r="W28" s="129" t="str">
        <f t="shared" si="16"/>
        <v>ضعيف</v>
      </c>
      <c r="X28" s="299">
        <v>0</v>
      </c>
      <c r="Y28" s="43">
        <v>0</v>
      </c>
      <c r="Z28" s="43">
        <v>64</v>
      </c>
      <c r="AA28" s="43">
        <f t="shared" si="17"/>
        <v>64</v>
      </c>
      <c r="AB28" s="178" t="str">
        <f t="shared" si="2"/>
        <v>مقبول</v>
      </c>
      <c r="AC28" s="179">
        <v>12</v>
      </c>
      <c r="AD28" s="128">
        <v>7</v>
      </c>
      <c r="AE28" s="128">
        <v>40</v>
      </c>
      <c r="AF28" s="128">
        <f t="shared" si="3"/>
        <v>59</v>
      </c>
      <c r="AG28" s="146" t="str">
        <f t="shared" si="4"/>
        <v>مقبول</v>
      </c>
      <c r="AH28" s="180">
        <v>16</v>
      </c>
      <c r="AI28" s="181">
        <v>4</v>
      </c>
      <c r="AJ28" s="181">
        <v>18</v>
      </c>
      <c r="AK28" s="42">
        <v>18</v>
      </c>
      <c r="AL28" s="149">
        <f t="shared" si="5"/>
        <v>56</v>
      </c>
      <c r="AM28" s="88" t="str">
        <f t="shared" si="18"/>
        <v>مقبول</v>
      </c>
      <c r="AN28" s="127">
        <v>16</v>
      </c>
      <c r="AO28" s="127">
        <v>3</v>
      </c>
      <c r="AP28" s="127">
        <v>20</v>
      </c>
      <c r="AQ28" s="127">
        <v>13</v>
      </c>
      <c r="AR28" s="128">
        <f t="shared" si="6"/>
        <v>52</v>
      </c>
      <c r="AS28" s="146" t="str">
        <f t="shared" si="7"/>
        <v>مقبول</v>
      </c>
      <c r="AT28" s="150">
        <v>21</v>
      </c>
      <c r="AU28" s="151">
        <v>5</v>
      </c>
      <c r="AV28" s="128">
        <v>21</v>
      </c>
      <c r="AW28" s="182">
        <v>15</v>
      </c>
      <c r="AX28" s="128">
        <f t="shared" si="8"/>
        <v>62</v>
      </c>
      <c r="AY28" s="88" t="str">
        <f t="shared" si="9"/>
        <v>مقبول</v>
      </c>
      <c r="AZ28" s="127">
        <v>19</v>
      </c>
      <c r="BA28" s="127">
        <v>9</v>
      </c>
      <c r="BB28" s="127">
        <v>19</v>
      </c>
      <c r="BC28" s="127">
        <v>13</v>
      </c>
      <c r="BD28" s="128">
        <f t="shared" si="10"/>
        <v>60</v>
      </c>
      <c r="BE28" s="152" t="str">
        <f t="shared" si="11"/>
        <v>مقبول</v>
      </c>
      <c r="BF28" s="42">
        <v>18</v>
      </c>
      <c r="BG28" s="42">
        <v>7</v>
      </c>
      <c r="BH28" s="42">
        <v>18</v>
      </c>
      <c r="BI28" s="42">
        <v>13</v>
      </c>
      <c r="BJ28" s="43">
        <f t="shared" si="19"/>
        <v>56</v>
      </c>
      <c r="BK28" s="152" t="str">
        <f t="shared" si="20"/>
        <v>مقبول</v>
      </c>
      <c r="BL28" s="127">
        <v>3</v>
      </c>
      <c r="BM28" s="127">
        <v>5</v>
      </c>
      <c r="BN28" s="127">
        <v>9</v>
      </c>
      <c r="BO28" s="127">
        <v>11</v>
      </c>
      <c r="BP28" s="128">
        <f t="shared" si="21"/>
        <v>28</v>
      </c>
      <c r="BQ28" s="183" t="str">
        <f t="shared" si="26"/>
        <v>ضعيف جدا</v>
      </c>
      <c r="BR28" s="44">
        <f>G28+L28+P28+V28+AL28+AR28+AX28+BD28+BJ28+BP28</f>
        <v>503</v>
      </c>
      <c r="BS28" s="373"/>
      <c r="BT28" s="374"/>
    </row>
    <row r="29" spans="1:72" ht="43.5" customHeight="1" thickBot="1" thickTop="1">
      <c r="A29" s="86">
        <v>158</v>
      </c>
      <c r="B29" s="142">
        <v>158</v>
      </c>
      <c r="C29" s="51" t="s">
        <v>48</v>
      </c>
      <c r="D29" s="109">
        <v>18</v>
      </c>
      <c r="E29" s="109">
        <v>8</v>
      </c>
      <c r="F29" s="109">
        <v>24</v>
      </c>
      <c r="G29" s="109">
        <f t="shared" si="0"/>
        <v>50</v>
      </c>
      <c r="H29" s="140" t="str">
        <f t="shared" si="25"/>
        <v>مقبول</v>
      </c>
      <c r="I29" s="154">
        <v>10</v>
      </c>
      <c r="J29" s="155">
        <v>6</v>
      </c>
      <c r="K29" s="155">
        <v>40</v>
      </c>
      <c r="L29" s="155">
        <f t="shared" si="1"/>
        <v>56</v>
      </c>
      <c r="M29" s="156" t="str">
        <f t="shared" si="13"/>
        <v>مقبول</v>
      </c>
      <c r="N29" s="109">
        <v>9</v>
      </c>
      <c r="O29" s="109">
        <v>6</v>
      </c>
      <c r="P29" s="109">
        <v>36</v>
      </c>
      <c r="Q29" s="109">
        <f>P29+O29+N29</f>
        <v>51</v>
      </c>
      <c r="R29" s="130" t="str">
        <f t="shared" si="14"/>
        <v>مقبول</v>
      </c>
      <c r="S29" s="160">
        <v>18</v>
      </c>
      <c r="T29" s="161">
        <v>8</v>
      </c>
      <c r="U29" s="161">
        <v>22</v>
      </c>
      <c r="V29" s="162">
        <f t="shared" si="15"/>
        <v>48</v>
      </c>
      <c r="W29" s="163" t="str">
        <f t="shared" si="16"/>
        <v>ضعيف</v>
      </c>
      <c r="X29" s="109">
        <v>18</v>
      </c>
      <c r="Y29" s="109">
        <v>8</v>
      </c>
      <c r="Z29" s="109">
        <v>55</v>
      </c>
      <c r="AA29" s="109">
        <f t="shared" si="17"/>
        <v>81</v>
      </c>
      <c r="AB29" s="184" t="str">
        <f t="shared" si="2"/>
        <v>جيد جـدا</v>
      </c>
      <c r="AC29" s="109">
        <v>12</v>
      </c>
      <c r="AD29" s="109">
        <v>10</v>
      </c>
      <c r="AE29" s="109">
        <v>32</v>
      </c>
      <c r="AF29" s="109">
        <f t="shared" si="3"/>
        <v>54</v>
      </c>
      <c r="AG29" s="141" t="str">
        <f t="shared" si="4"/>
        <v>مقبول</v>
      </c>
      <c r="AH29" s="109">
        <v>15</v>
      </c>
      <c r="AI29" s="109">
        <v>5</v>
      </c>
      <c r="AJ29" s="109">
        <v>19</v>
      </c>
      <c r="AK29" s="109">
        <v>17</v>
      </c>
      <c r="AL29" s="153">
        <f>AK29+AJ29+AI29+AH29</f>
        <v>56</v>
      </c>
      <c r="AM29" s="140" t="str">
        <f t="shared" si="18"/>
        <v>مقبول</v>
      </c>
      <c r="AN29" s="154">
        <v>18</v>
      </c>
      <c r="AO29" s="155">
        <v>3</v>
      </c>
      <c r="AP29" s="155">
        <v>17</v>
      </c>
      <c r="AQ29" s="155">
        <v>16</v>
      </c>
      <c r="AR29" s="47">
        <f t="shared" si="6"/>
        <v>54</v>
      </c>
      <c r="AS29" s="156" t="str">
        <f t="shared" si="7"/>
        <v>مقبول</v>
      </c>
      <c r="AT29" s="185">
        <v>20</v>
      </c>
      <c r="AU29" s="186">
        <v>6</v>
      </c>
      <c r="AV29" s="109">
        <v>18</v>
      </c>
      <c r="AW29" s="153">
        <v>15</v>
      </c>
      <c r="AX29" s="109">
        <f t="shared" si="8"/>
        <v>59</v>
      </c>
      <c r="AY29" s="110" t="str">
        <f t="shared" si="9"/>
        <v>مقبول</v>
      </c>
      <c r="AZ29" s="109">
        <v>22</v>
      </c>
      <c r="BA29" s="109">
        <v>8</v>
      </c>
      <c r="BB29" s="109">
        <v>22</v>
      </c>
      <c r="BC29" s="109">
        <v>13</v>
      </c>
      <c r="BD29" s="109">
        <f t="shared" si="10"/>
        <v>65</v>
      </c>
      <c r="BE29" s="110" t="str">
        <f t="shared" si="11"/>
        <v>(جيد)</v>
      </c>
      <c r="BF29" s="109">
        <v>19</v>
      </c>
      <c r="BG29" s="109">
        <v>9</v>
      </c>
      <c r="BH29" s="109">
        <v>16</v>
      </c>
      <c r="BI29" s="109">
        <v>14</v>
      </c>
      <c r="BJ29" s="109">
        <f t="shared" si="19"/>
        <v>58</v>
      </c>
      <c r="BK29" s="110" t="str">
        <f t="shared" si="20"/>
        <v>مقبول</v>
      </c>
      <c r="BL29" s="137">
        <v>13</v>
      </c>
      <c r="BM29" s="137">
        <v>3</v>
      </c>
      <c r="BN29" s="137">
        <v>18</v>
      </c>
      <c r="BO29" s="137">
        <v>21</v>
      </c>
      <c r="BP29" s="109">
        <f t="shared" si="21"/>
        <v>55</v>
      </c>
      <c r="BQ29" s="138" t="str">
        <f t="shared" si="26"/>
        <v>مقبول</v>
      </c>
      <c r="BR29" s="44">
        <f>G29+L29+Q29+V29+AL29+AR29+AX29+BD29+BJ29+BP29</f>
        <v>552</v>
      </c>
      <c r="BS29" s="402"/>
      <c r="BT29" s="403"/>
    </row>
    <row r="30" spans="1:72" ht="39.75" customHeight="1" thickBot="1">
      <c r="A30" s="86">
        <v>159</v>
      </c>
      <c r="B30" s="86">
        <v>159</v>
      </c>
      <c r="C30" s="50" t="s">
        <v>49</v>
      </c>
      <c r="D30" s="29">
        <v>14</v>
      </c>
      <c r="E30" s="29">
        <v>4</v>
      </c>
      <c r="F30" s="29">
        <v>30</v>
      </c>
      <c r="G30" s="27">
        <f t="shared" si="0"/>
        <v>48</v>
      </c>
      <c r="H30" s="34" t="str">
        <f t="shared" si="25"/>
        <v>ضعيف</v>
      </c>
      <c r="I30" s="27">
        <v>17</v>
      </c>
      <c r="J30" s="27">
        <v>5</v>
      </c>
      <c r="K30" s="27">
        <v>46</v>
      </c>
      <c r="L30" s="27">
        <f t="shared" si="1"/>
        <v>68</v>
      </c>
      <c r="M30" s="34" t="str">
        <f t="shared" si="13"/>
        <v>(جيد)</v>
      </c>
      <c r="N30" s="29">
        <v>15</v>
      </c>
      <c r="O30" s="29">
        <v>5</v>
      </c>
      <c r="P30" s="28">
        <v>33</v>
      </c>
      <c r="Q30" s="27">
        <f t="shared" si="24"/>
        <v>53</v>
      </c>
      <c r="R30" s="39" t="str">
        <f t="shared" si="14"/>
        <v>مقبول</v>
      </c>
      <c r="S30" s="27">
        <v>18</v>
      </c>
      <c r="T30" s="27">
        <v>8</v>
      </c>
      <c r="U30" s="27">
        <v>9</v>
      </c>
      <c r="V30" s="26">
        <f t="shared" si="15"/>
        <v>35</v>
      </c>
      <c r="W30" s="39" t="str">
        <f t="shared" si="16"/>
        <v>ضعيف</v>
      </c>
      <c r="X30" s="28">
        <v>17</v>
      </c>
      <c r="Y30" s="28">
        <v>7</v>
      </c>
      <c r="Z30" s="28">
        <v>47</v>
      </c>
      <c r="AA30" s="26">
        <f t="shared" si="17"/>
        <v>71</v>
      </c>
      <c r="AB30" s="39" t="str">
        <f t="shared" si="2"/>
        <v>(جيد)</v>
      </c>
      <c r="AC30" s="26">
        <v>10</v>
      </c>
      <c r="AD30" s="26">
        <v>7</v>
      </c>
      <c r="AE30" s="26">
        <v>40</v>
      </c>
      <c r="AF30" s="26">
        <f t="shared" si="3"/>
        <v>57</v>
      </c>
      <c r="AG30" s="37" t="str">
        <f t="shared" si="4"/>
        <v>مقبول</v>
      </c>
      <c r="AH30" s="58">
        <v>17</v>
      </c>
      <c r="AI30" s="59">
        <v>4</v>
      </c>
      <c r="AJ30" s="59">
        <v>19</v>
      </c>
      <c r="AK30" s="29">
        <v>20</v>
      </c>
      <c r="AL30" s="49">
        <f t="shared" si="5"/>
        <v>60</v>
      </c>
      <c r="AM30" s="35" t="str">
        <f t="shared" si="18"/>
        <v>مقبول</v>
      </c>
      <c r="AN30" s="27">
        <v>16</v>
      </c>
      <c r="AO30" s="27">
        <v>3</v>
      </c>
      <c r="AP30" s="27">
        <v>19</v>
      </c>
      <c r="AQ30" s="27">
        <v>11</v>
      </c>
      <c r="AR30" s="26">
        <f t="shared" si="6"/>
        <v>49</v>
      </c>
      <c r="AS30" s="37" t="str">
        <f t="shared" si="7"/>
        <v>ضعيف</v>
      </c>
      <c r="AT30" s="60">
        <v>10</v>
      </c>
      <c r="AU30" s="326" t="s">
        <v>131</v>
      </c>
      <c r="AV30" s="326" t="s">
        <v>131</v>
      </c>
      <c r="AW30" s="326" t="s">
        <v>131</v>
      </c>
      <c r="AX30" s="302" t="s">
        <v>176</v>
      </c>
      <c r="AY30" s="303" t="s">
        <v>175</v>
      </c>
      <c r="AZ30" s="29">
        <v>15</v>
      </c>
      <c r="BA30" s="29">
        <v>7</v>
      </c>
      <c r="BB30" s="29">
        <v>16</v>
      </c>
      <c r="BC30" s="29">
        <v>11</v>
      </c>
      <c r="BD30" s="28">
        <f t="shared" si="10"/>
        <v>49</v>
      </c>
      <c r="BE30" s="34" t="str">
        <f t="shared" si="11"/>
        <v>ضعيف</v>
      </c>
      <c r="BF30" s="29">
        <v>21</v>
      </c>
      <c r="BG30" s="29">
        <v>6</v>
      </c>
      <c r="BH30" s="29">
        <v>18</v>
      </c>
      <c r="BI30" s="26" t="s">
        <v>177</v>
      </c>
      <c r="BJ30" s="304" t="s">
        <v>177</v>
      </c>
      <c r="BK30" s="303" t="s">
        <v>175</v>
      </c>
      <c r="BL30" s="29">
        <v>6</v>
      </c>
      <c r="BM30" s="29">
        <v>5</v>
      </c>
      <c r="BN30" s="29">
        <v>9</v>
      </c>
      <c r="BO30" s="29">
        <v>19</v>
      </c>
      <c r="BP30" s="28">
        <f t="shared" si="21"/>
        <v>39</v>
      </c>
      <c r="BQ30" s="37" t="str">
        <f t="shared" si="26"/>
        <v>ضعيف</v>
      </c>
      <c r="BR30" s="44" t="e">
        <f>G30+L30+P30+V30+AL30+AR30+AX30+BD30+BJ30+BP30</f>
        <v>#VALUE!</v>
      </c>
      <c r="BS30" s="449" t="s">
        <v>180</v>
      </c>
      <c r="BT30" s="450"/>
    </row>
    <row r="31" spans="1:72" ht="39.75" customHeight="1" thickBot="1">
      <c r="A31" s="87">
        <v>160</v>
      </c>
      <c r="B31" s="87">
        <v>160</v>
      </c>
      <c r="C31" s="53" t="s">
        <v>50</v>
      </c>
      <c r="D31" s="285">
        <v>16</v>
      </c>
      <c r="E31" s="285">
        <v>5</v>
      </c>
      <c r="F31" s="285">
        <v>39</v>
      </c>
      <c r="G31" s="285">
        <f t="shared" si="0"/>
        <v>60</v>
      </c>
      <c r="H31" s="284" t="str">
        <f t="shared" si="25"/>
        <v>مقبول</v>
      </c>
      <c r="I31" s="285">
        <v>18</v>
      </c>
      <c r="J31" s="285">
        <v>6</v>
      </c>
      <c r="K31" s="285">
        <v>50</v>
      </c>
      <c r="L31" s="285">
        <f t="shared" si="1"/>
        <v>74</v>
      </c>
      <c r="M31" s="284" t="str">
        <f t="shared" si="13"/>
        <v>(جيد)</v>
      </c>
      <c r="N31" s="285">
        <v>19</v>
      </c>
      <c r="O31" s="285">
        <v>6</v>
      </c>
      <c r="P31" s="285">
        <v>54</v>
      </c>
      <c r="Q31" s="27">
        <f t="shared" si="24"/>
        <v>79</v>
      </c>
      <c r="R31" s="39" t="str">
        <f t="shared" si="14"/>
        <v>جيد جـدا</v>
      </c>
      <c r="S31" s="285">
        <v>18</v>
      </c>
      <c r="T31" s="285">
        <v>8</v>
      </c>
      <c r="U31" s="285">
        <v>49</v>
      </c>
      <c r="V31" s="285">
        <f t="shared" si="15"/>
        <v>75</v>
      </c>
      <c r="W31" s="284" t="str">
        <f>IF(V31&gt;84,"ممتاز",IF(V31&gt;74,"جيد جـدا",IF(V31&gt;64,"(جيد)",IF(V31&gt;49,"مقبول",IF(V31&gt;29,"ضعيف","ضعيف جدا")))))</f>
        <v>جيد جـدا</v>
      </c>
      <c r="X31" s="285">
        <v>19</v>
      </c>
      <c r="Y31" s="285">
        <v>9</v>
      </c>
      <c r="Z31" s="285">
        <v>67</v>
      </c>
      <c r="AA31" s="285">
        <f t="shared" si="17"/>
        <v>95</v>
      </c>
      <c r="AB31" s="284" t="str">
        <f t="shared" si="2"/>
        <v>ممتاز</v>
      </c>
      <c r="AC31" s="285">
        <v>5</v>
      </c>
      <c r="AD31" s="285">
        <v>10</v>
      </c>
      <c r="AE31" s="285">
        <v>45</v>
      </c>
      <c r="AF31" s="285">
        <f t="shared" si="3"/>
        <v>60</v>
      </c>
      <c r="AG31" s="284" t="str">
        <f t="shared" si="4"/>
        <v>مقبول</v>
      </c>
      <c r="AH31" s="285">
        <v>21</v>
      </c>
      <c r="AI31" s="285">
        <v>5</v>
      </c>
      <c r="AJ31" s="285">
        <v>18</v>
      </c>
      <c r="AK31" s="285">
        <v>28</v>
      </c>
      <c r="AL31" s="285">
        <f t="shared" si="5"/>
        <v>72</v>
      </c>
      <c r="AM31" s="284" t="str">
        <f>IF(AL31&gt;84,"ممتاز",IF(AL31&gt;74,"جيد جـدا",IF(AL31&gt;64,"(جيد)",IF(AL31&gt;49,"مقبول",IF(AL31&gt;29,"ضعيف","ضعيف جدا")))))</f>
        <v>(جيد)</v>
      </c>
      <c r="AN31" s="285">
        <v>19</v>
      </c>
      <c r="AO31" s="285">
        <v>6</v>
      </c>
      <c r="AP31" s="285">
        <v>20</v>
      </c>
      <c r="AQ31" s="285">
        <v>14</v>
      </c>
      <c r="AR31" s="285">
        <f t="shared" si="6"/>
        <v>59</v>
      </c>
      <c r="AS31" s="284" t="str">
        <f>IF(AR31&gt;84,"ممتاز",IF(AR31&gt;74,"جيد جـدا",IF(AR31&gt;64,"(جيد)",IF(AR31&gt;49,"مقبول",IF(AR31&gt;29,"ضعيف","ضعيف جدا")))))</f>
        <v>مقبول</v>
      </c>
      <c r="AT31" s="285">
        <v>18</v>
      </c>
      <c r="AU31" s="285">
        <v>6</v>
      </c>
      <c r="AV31" s="285">
        <v>18</v>
      </c>
      <c r="AW31" s="285">
        <v>26</v>
      </c>
      <c r="AX31" s="285">
        <f t="shared" si="8"/>
        <v>68</v>
      </c>
      <c r="AY31" s="284" t="str">
        <f>IF(AX31&gt;84,"ممتاز",IF(AX31&gt;74,"جيد جـدا",IF(AX31&gt;64,"(جيد)",IF(AX31&gt;49,"مقبول",IF(AX31&gt;29,"ضعيف","ضعيف جدا")))))</f>
        <v>(جيد)</v>
      </c>
      <c r="AZ31" s="285">
        <v>19</v>
      </c>
      <c r="BA31" s="285">
        <v>8</v>
      </c>
      <c r="BB31" s="285">
        <v>20</v>
      </c>
      <c r="BC31" s="285">
        <v>19</v>
      </c>
      <c r="BD31" s="285">
        <f t="shared" si="10"/>
        <v>66</v>
      </c>
      <c r="BE31" s="284" t="str">
        <f>IF(BD31&gt;84,"ممتاز",IF(BD31&gt;74,"جيد جـدا",IF(BD31&gt;64,"(جيد)",IF(BD31&gt;49,"مقبول",IF(BD31&gt;29,"ضعيف","ضعيف جدا")))))</f>
        <v>(جيد)</v>
      </c>
      <c r="BF31" s="285">
        <v>28</v>
      </c>
      <c r="BG31" s="285">
        <v>10</v>
      </c>
      <c r="BH31" s="285">
        <v>23</v>
      </c>
      <c r="BI31" s="285">
        <v>24</v>
      </c>
      <c r="BJ31" s="285">
        <f t="shared" si="19"/>
        <v>85</v>
      </c>
      <c r="BK31" s="284" t="str">
        <f>IF(BJ31&gt;84,"ممتاز",IF(BJ31&gt;74,"جيد جـدا",IF(BJ31&gt;64,"(جيد)",IF(BJ31&gt;49,"مقبول",IF(BJ31&gt;29,"ضعيف","ضعيف جدا")))))</f>
        <v>ممتاز</v>
      </c>
      <c r="BL31" s="285">
        <v>10</v>
      </c>
      <c r="BM31" s="285">
        <v>5</v>
      </c>
      <c r="BN31" s="285">
        <v>11</v>
      </c>
      <c r="BO31" s="285">
        <v>20</v>
      </c>
      <c r="BP31" s="285">
        <f t="shared" si="21"/>
        <v>46</v>
      </c>
      <c r="BQ31" s="284" t="str">
        <f>IF(BP31&gt;84,"ممتاز",IF(BP31&gt;74,"جيد جـدا",IF(BP31&gt;64,"(جيد)",IF(BP31&gt;49,"مقبول",IF(BP31&gt;29,"ضعيف","ضعيف جدا")))))</f>
        <v>ضعيف</v>
      </c>
      <c r="BR31" s="285">
        <f>G31+L31+P31+V31+AL31+AR31+AX31+BD31+BJ31+BP31</f>
        <v>659</v>
      </c>
      <c r="BS31" s="451"/>
      <c r="BT31" s="452"/>
    </row>
    <row r="32" spans="1:72" ht="36" customHeight="1" thickTop="1">
      <c r="A32" s="45" t="s">
        <v>26</v>
      </c>
      <c r="B32" s="365" t="s">
        <v>15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12"/>
      <c r="N32" s="12"/>
      <c r="O32" s="12"/>
      <c r="P32" s="366" t="s">
        <v>203</v>
      </c>
      <c r="Q32" s="366"/>
      <c r="R32" s="366"/>
      <c r="S32" s="366"/>
      <c r="T32" s="366"/>
      <c r="U32" s="366"/>
      <c r="V32" s="36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9"/>
      <c r="AM32" s="3"/>
      <c r="AN32" s="3"/>
      <c r="AO32" s="3"/>
      <c r="AP32" s="3"/>
      <c r="AQ32" s="3"/>
      <c r="AR32" s="9"/>
      <c r="AS32" s="3"/>
      <c r="AT32" s="3"/>
      <c r="AU32" s="3"/>
      <c r="AV32" s="3"/>
      <c r="AW32" s="3"/>
      <c r="AX32" s="9"/>
      <c r="AY32" s="3"/>
      <c r="AZ32" s="3"/>
      <c r="BA32" s="3"/>
      <c r="BB32" s="3"/>
      <c r="BC32" s="3"/>
      <c r="BD32" s="9"/>
      <c r="BE32" s="3"/>
      <c r="BF32" s="3"/>
      <c r="BG32" s="3"/>
      <c r="BH32" s="3"/>
      <c r="BI32" s="3"/>
      <c r="BJ32" s="9"/>
      <c r="BK32" s="65"/>
      <c r="BL32" s="3"/>
      <c r="BM32" s="3"/>
      <c r="BN32" s="3"/>
      <c r="BO32" s="3"/>
      <c r="BP32" s="9"/>
      <c r="BQ32" s="9"/>
      <c r="BR32" s="18"/>
      <c r="BS32" s="18"/>
      <c r="BT32" s="1"/>
    </row>
    <row r="33" spans="1:72" ht="36" customHeight="1">
      <c r="A33" s="45" t="s">
        <v>27</v>
      </c>
      <c r="B33" s="365" t="s">
        <v>204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1"/>
      <c r="O33" s="4"/>
      <c r="P33" s="367" t="s">
        <v>205</v>
      </c>
      <c r="Q33" s="367"/>
      <c r="R33" s="367"/>
      <c r="S33" s="367"/>
      <c r="T33" s="367"/>
      <c r="U33" s="367"/>
      <c r="V33" s="367"/>
      <c r="W33" s="4"/>
      <c r="X33" s="4"/>
      <c r="Y33" s="4"/>
      <c r="Z33" s="367" t="s">
        <v>12</v>
      </c>
      <c r="AA33" s="367"/>
      <c r="AB33" s="367"/>
      <c r="AC33" s="367"/>
      <c r="AD33" s="367"/>
      <c r="AE33" s="367"/>
      <c r="AF33" s="367"/>
      <c r="AG33" s="4"/>
      <c r="AH33" s="4"/>
      <c r="AI33" s="4"/>
      <c r="AJ33" s="3"/>
      <c r="AK33" s="3"/>
      <c r="AL33" s="367" t="s">
        <v>7</v>
      </c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"/>
      <c r="AZ33" s="367"/>
      <c r="BA33" s="367"/>
      <c r="BB33" s="367"/>
      <c r="BC33" s="367"/>
      <c r="BD33" s="364"/>
      <c r="BE33" s="364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4"/>
      <c r="BR33" s="368"/>
      <c r="BS33" s="368"/>
      <c r="BT33" s="1"/>
    </row>
    <row r="34" spans="1:72" ht="36" customHeight="1">
      <c r="A34" s="45"/>
      <c r="B34" s="46"/>
      <c r="C34" s="3"/>
      <c r="D34" s="3"/>
      <c r="E34" s="3"/>
      <c r="F34" s="3"/>
      <c r="G34" s="9"/>
      <c r="H34" s="3"/>
      <c r="I34" s="3"/>
      <c r="J34" s="3"/>
      <c r="K34" s="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64" t="s">
        <v>206</v>
      </c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 t="s">
        <v>13</v>
      </c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"/>
      <c r="AZ34" s="3"/>
      <c r="BA34" s="3"/>
      <c r="BB34" s="3"/>
      <c r="BD34" s="8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19"/>
      <c r="BR34" s="14"/>
      <c r="BT34" s="1"/>
    </row>
    <row r="35" ht="39.75" customHeight="1" thickBot="1">
      <c r="C35" s="7" t="s">
        <v>209</v>
      </c>
    </row>
    <row r="36" spans="1:72" s="6" customFormat="1" ht="39.75" customHeight="1">
      <c r="A36" s="394" t="s">
        <v>29</v>
      </c>
      <c r="B36" s="433" t="s">
        <v>0</v>
      </c>
      <c r="C36" s="435" t="s">
        <v>6</v>
      </c>
      <c r="D36" s="423" t="s">
        <v>16</v>
      </c>
      <c r="E36" s="423"/>
      <c r="F36" s="423"/>
      <c r="G36" s="423"/>
      <c r="H36" s="423"/>
      <c r="I36" s="423" t="s">
        <v>17</v>
      </c>
      <c r="J36" s="423"/>
      <c r="K36" s="423"/>
      <c r="L36" s="423"/>
      <c r="M36" s="423"/>
      <c r="N36" s="423" t="s">
        <v>18</v>
      </c>
      <c r="O36" s="423"/>
      <c r="P36" s="423"/>
      <c r="Q36" s="423"/>
      <c r="R36" s="423"/>
      <c r="S36" s="423" t="s">
        <v>20</v>
      </c>
      <c r="T36" s="423"/>
      <c r="U36" s="423"/>
      <c r="V36" s="423"/>
      <c r="W36" s="423"/>
      <c r="X36" s="427" t="s">
        <v>24</v>
      </c>
      <c r="Y36" s="428"/>
      <c r="Z36" s="428"/>
      <c r="AA36" s="428"/>
      <c r="AB36" s="429"/>
      <c r="AC36" s="427" t="s">
        <v>25</v>
      </c>
      <c r="AD36" s="428"/>
      <c r="AE36" s="428"/>
      <c r="AF36" s="428"/>
      <c r="AG36" s="429"/>
      <c r="AH36" s="423" t="s">
        <v>19</v>
      </c>
      <c r="AI36" s="423"/>
      <c r="AJ36" s="423"/>
      <c r="AK36" s="423"/>
      <c r="AL36" s="423"/>
      <c r="AM36" s="423"/>
      <c r="AN36" s="423" t="s">
        <v>21</v>
      </c>
      <c r="AO36" s="423"/>
      <c r="AP36" s="423"/>
      <c r="AQ36" s="423"/>
      <c r="AR36" s="423"/>
      <c r="AS36" s="423"/>
      <c r="AT36" s="423" t="s">
        <v>22</v>
      </c>
      <c r="AU36" s="423"/>
      <c r="AV36" s="423"/>
      <c r="AW36" s="423"/>
      <c r="AX36" s="423"/>
      <c r="AY36" s="423"/>
      <c r="AZ36" s="423" t="s">
        <v>9</v>
      </c>
      <c r="BA36" s="423"/>
      <c r="BB36" s="423"/>
      <c r="BC36" s="423"/>
      <c r="BD36" s="423"/>
      <c r="BE36" s="423"/>
      <c r="BF36" s="423" t="s">
        <v>23</v>
      </c>
      <c r="BG36" s="423"/>
      <c r="BH36" s="423"/>
      <c r="BI36" s="423"/>
      <c r="BJ36" s="423"/>
      <c r="BK36" s="423"/>
      <c r="BL36" s="423" t="s">
        <v>11</v>
      </c>
      <c r="BM36" s="423"/>
      <c r="BN36" s="423"/>
      <c r="BO36" s="423"/>
      <c r="BP36" s="423"/>
      <c r="BQ36" s="423"/>
      <c r="BR36" s="413" t="s">
        <v>14</v>
      </c>
      <c r="BS36" s="409" t="s">
        <v>2</v>
      </c>
      <c r="BT36" s="410"/>
    </row>
    <row r="37" spans="1:72" s="6" customFormat="1" ht="28.5" customHeight="1" thickBot="1">
      <c r="A37" s="395"/>
      <c r="B37" s="434"/>
      <c r="C37" s="436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30"/>
      <c r="Y37" s="431"/>
      <c r="Z37" s="431"/>
      <c r="AA37" s="431"/>
      <c r="AB37" s="432"/>
      <c r="AC37" s="430"/>
      <c r="AD37" s="431"/>
      <c r="AE37" s="431"/>
      <c r="AF37" s="431"/>
      <c r="AG37" s="432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14"/>
      <c r="BS37" s="411"/>
      <c r="BT37" s="412"/>
    </row>
    <row r="38" spans="1:72" s="6" customFormat="1" ht="39.75" customHeight="1" thickTop="1">
      <c r="A38" s="395"/>
      <c r="B38" s="434"/>
      <c r="C38" s="436"/>
      <c r="D38" s="418" t="s">
        <v>3</v>
      </c>
      <c r="E38" s="383" t="s">
        <v>8</v>
      </c>
      <c r="F38" s="385" t="s">
        <v>5</v>
      </c>
      <c r="G38" s="421" t="s">
        <v>4</v>
      </c>
      <c r="H38" s="377" t="s">
        <v>1</v>
      </c>
      <c r="I38" s="383" t="s">
        <v>3</v>
      </c>
      <c r="J38" s="383" t="s">
        <v>8</v>
      </c>
      <c r="K38" s="385" t="s">
        <v>5</v>
      </c>
      <c r="L38" s="421" t="s">
        <v>4</v>
      </c>
      <c r="M38" s="377" t="s">
        <v>1</v>
      </c>
      <c r="N38" s="383" t="s">
        <v>3</v>
      </c>
      <c r="O38" s="383" t="s">
        <v>8</v>
      </c>
      <c r="P38" s="385" t="s">
        <v>5</v>
      </c>
      <c r="Q38" s="437" t="s">
        <v>4</v>
      </c>
      <c r="R38" s="377" t="s">
        <v>1</v>
      </c>
      <c r="S38" s="383" t="s">
        <v>3</v>
      </c>
      <c r="T38" s="383" t="s">
        <v>8</v>
      </c>
      <c r="U38" s="385" t="s">
        <v>5</v>
      </c>
      <c r="V38" s="421" t="s">
        <v>4</v>
      </c>
      <c r="W38" s="425" t="s">
        <v>1</v>
      </c>
      <c r="X38" s="390" t="s">
        <v>3</v>
      </c>
      <c r="Y38" s="383" t="s">
        <v>8</v>
      </c>
      <c r="Z38" s="385" t="s">
        <v>5</v>
      </c>
      <c r="AA38" s="381" t="s">
        <v>4</v>
      </c>
      <c r="AB38" s="377" t="s">
        <v>1</v>
      </c>
      <c r="AC38" s="390" t="s">
        <v>3</v>
      </c>
      <c r="AD38" s="383" t="s">
        <v>8</v>
      </c>
      <c r="AE38" s="385" t="s">
        <v>5</v>
      </c>
      <c r="AF38" s="381" t="s">
        <v>4</v>
      </c>
      <c r="AG38" s="377" t="s">
        <v>1</v>
      </c>
      <c r="AH38" s="383" t="s">
        <v>3</v>
      </c>
      <c r="AI38" s="383" t="s">
        <v>8</v>
      </c>
      <c r="AJ38" s="383" t="s">
        <v>10</v>
      </c>
      <c r="AK38" s="385" t="s">
        <v>5</v>
      </c>
      <c r="AL38" s="381" t="s">
        <v>4</v>
      </c>
      <c r="AM38" s="377" t="s">
        <v>1</v>
      </c>
      <c r="AN38" s="390" t="s">
        <v>3</v>
      </c>
      <c r="AO38" s="418" t="s">
        <v>8</v>
      </c>
      <c r="AP38" s="383" t="s">
        <v>10</v>
      </c>
      <c r="AQ38" s="385" t="s">
        <v>5</v>
      </c>
      <c r="AR38" s="381" t="s">
        <v>4</v>
      </c>
      <c r="AS38" s="377" t="s">
        <v>1</v>
      </c>
      <c r="AT38" s="390" t="s">
        <v>3</v>
      </c>
      <c r="AU38" s="383" t="s">
        <v>8</v>
      </c>
      <c r="AV38" s="383" t="s">
        <v>10</v>
      </c>
      <c r="AW38" s="385" t="s">
        <v>5</v>
      </c>
      <c r="AX38" s="381" t="s">
        <v>4</v>
      </c>
      <c r="AY38" s="377" t="s">
        <v>1</v>
      </c>
      <c r="AZ38" s="390" t="s">
        <v>3</v>
      </c>
      <c r="BA38" s="383" t="s">
        <v>8</v>
      </c>
      <c r="BB38" s="383" t="s">
        <v>10</v>
      </c>
      <c r="BC38" s="385" t="s">
        <v>5</v>
      </c>
      <c r="BD38" s="381" t="s">
        <v>4</v>
      </c>
      <c r="BE38" s="377" t="s">
        <v>1</v>
      </c>
      <c r="BF38" s="390" t="s">
        <v>3</v>
      </c>
      <c r="BG38" s="383" t="s">
        <v>8</v>
      </c>
      <c r="BH38" s="383" t="s">
        <v>10</v>
      </c>
      <c r="BI38" s="385" t="s">
        <v>5</v>
      </c>
      <c r="BJ38" s="381" t="s">
        <v>4</v>
      </c>
      <c r="BK38" s="377" t="s">
        <v>1</v>
      </c>
      <c r="BL38" s="415" t="s">
        <v>3</v>
      </c>
      <c r="BM38" s="383" t="s">
        <v>8</v>
      </c>
      <c r="BN38" s="383" t="s">
        <v>10</v>
      </c>
      <c r="BO38" s="385" t="s">
        <v>5</v>
      </c>
      <c r="BP38" s="381" t="s">
        <v>4</v>
      </c>
      <c r="BQ38" s="377" t="s">
        <v>1</v>
      </c>
      <c r="BR38" s="414"/>
      <c r="BS38" s="411"/>
      <c r="BT38" s="412"/>
    </row>
    <row r="39" spans="1:72" s="6" customFormat="1" ht="32.25" customHeight="1" thickBot="1">
      <c r="A39" s="395"/>
      <c r="B39" s="434"/>
      <c r="C39" s="436"/>
      <c r="D39" s="419"/>
      <c r="E39" s="417"/>
      <c r="F39" s="420"/>
      <c r="G39" s="422"/>
      <c r="H39" s="378"/>
      <c r="I39" s="384"/>
      <c r="J39" s="384"/>
      <c r="K39" s="386"/>
      <c r="L39" s="422"/>
      <c r="M39" s="378"/>
      <c r="N39" s="384"/>
      <c r="O39" s="384"/>
      <c r="P39" s="386"/>
      <c r="Q39" s="438"/>
      <c r="R39" s="378"/>
      <c r="S39" s="384"/>
      <c r="T39" s="384"/>
      <c r="U39" s="386"/>
      <c r="V39" s="422"/>
      <c r="W39" s="426"/>
      <c r="X39" s="391"/>
      <c r="Y39" s="384"/>
      <c r="Z39" s="386"/>
      <c r="AA39" s="382"/>
      <c r="AB39" s="378"/>
      <c r="AC39" s="391"/>
      <c r="AD39" s="384"/>
      <c r="AE39" s="386"/>
      <c r="AF39" s="382"/>
      <c r="AG39" s="378"/>
      <c r="AH39" s="384"/>
      <c r="AI39" s="384"/>
      <c r="AJ39" s="417"/>
      <c r="AK39" s="386"/>
      <c r="AL39" s="382"/>
      <c r="AM39" s="378"/>
      <c r="AN39" s="391"/>
      <c r="AO39" s="419"/>
      <c r="AP39" s="384"/>
      <c r="AQ39" s="386"/>
      <c r="AR39" s="382"/>
      <c r="AS39" s="378"/>
      <c r="AT39" s="391"/>
      <c r="AU39" s="384"/>
      <c r="AV39" s="384"/>
      <c r="AW39" s="386"/>
      <c r="AX39" s="382"/>
      <c r="AY39" s="378"/>
      <c r="AZ39" s="391"/>
      <c r="BA39" s="384"/>
      <c r="BB39" s="384"/>
      <c r="BC39" s="386"/>
      <c r="BD39" s="382"/>
      <c r="BE39" s="378"/>
      <c r="BF39" s="391"/>
      <c r="BG39" s="384"/>
      <c r="BH39" s="384"/>
      <c r="BI39" s="386"/>
      <c r="BJ39" s="382"/>
      <c r="BK39" s="378"/>
      <c r="BL39" s="416"/>
      <c r="BM39" s="384"/>
      <c r="BN39" s="384"/>
      <c r="BO39" s="386"/>
      <c r="BP39" s="382"/>
      <c r="BQ39" s="378"/>
      <c r="BR39" s="414"/>
      <c r="BS39" s="411"/>
      <c r="BT39" s="412"/>
    </row>
    <row r="40" spans="1:72" ht="33.75" customHeight="1" thickBot="1" thickTop="1">
      <c r="A40" s="84"/>
      <c r="B40" s="23"/>
      <c r="C40" s="22"/>
      <c r="D40" s="13">
        <v>20</v>
      </c>
      <c r="E40" s="13">
        <v>10</v>
      </c>
      <c r="F40" s="13">
        <v>70</v>
      </c>
      <c r="G40" s="40">
        <v>100</v>
      </c>
      <c r="H40" s="20"/>
      <c r="I40" s="13">
        <v>20</v>
      </c>
      <c r="J40" s="13">
        <v>10</v>
      </c>
      <c r="K40" s="13">
        <v>70</v>
      </c>
      <c r="L40" s="40">
        <v>100</v>
      </c>
      <c r="M40" s="20"/>
      <c r="N40" s="13">
        <v>20</v>
      </c>
      <c r="O40" s="13">
        <v>10</v>
      </c>
      <c r="P40" s="13">
        <v>70</v>
      </c>
      <c r="Q40" s="40">
        <v>100</v>
      </c>
      <c r="R40" s="20"/>
      <c r="S40" s="13">
        <v>20</v>
      </c>
      <c r="T40" s="13">
        <v>10</v>
      </c>
      <c r="U40" s="13">
        <v>70</v>
      </c>
      <c r="V40" s="40">
        <v>100</v>
      </c>
      <c r="W40" s="33"/>
      <c r="X40" s="32">
        <v>20</v>
      </c>
      <c r="Y40" s="13">
        <v>10</v>
      </c>
      <c r="Z40" s="13">
        <v>70</v>
      </c>
      <c r="AA40" s="40">
        <v>100</v>
      </c>
      <c r="AB40" s="41"/>
      <c r="AC40" s="32">
        <v>20</v>
      </c>
      <c r="AD40" s="13">
        <v>10</v>
      </c>
      <c r="AE40" s="13">
        <v>70</v>
      </c>
      <c r="AF40" s="40">
        <v>100</v>
      </c>
      <c r="AG40" s="13"/>
      <c r="AH40" s="55">
        <v>30</v>
      </c>
      <c r="AI40" s="55">
        <v>10</v>
      </c>
      <c r="AJ40" s="55">
        <v>30</v>
      </c>
      <c r="AK40" s="13">
        <v>30</v>
      </c>
      <c r="AL40" s="40">
        <v>100</v>
      </c>
      <c r="AM40" s="20"/>
      <c r="AN40" s="13">
        <v>30</v>
      </c>
      <c r="AO40" s="13">
        <v>10</v>
      </c>
      <c r="AP40" s="13">
        <v>30</v>
      </c>
      <c r="AQ40" s="13">
        <v>30</v>
      </c>
      <c r="AR40" s="40">
        <v>100</v>
      </c>
      <c r="AS40" s="20"/>
      <c r="AT40" s="55">
        <v>30</v>
      </c>
      <c r="AU40" s="55">
        <v>10</v>
      </c>
      <c r="AV40" s="55">
        <v>30</v>
      </c>
      <c r="AW40" s="13">
        <v>30</v>
      </c>
      <c r="AX40" s="40">
        <v>100</v>
      </c>
      <c r="AY40" s="20"/>
      <c r="AZ40" s="13">
        <v>30</v>
      </c>
      <c r="BA40" s="13">
        <v>10</v>
      </c>
      <c r="BB40" s="13">
        <v>30</v>
      </c>
      <c r="BC40" s="13">
        <v>30</v>
      </c>
      <c r="BD40" s="40">
        <v>100</v>
      </c>
      <c r="BE40" s="20"/>
      <c r="BF40" s="13">
        <v>30</v>
      </c>
      <c r="BG40" s="13">
        <v>10</v>
      </c>
      <c r="BH40" s="13">
        <v>30</v>
      </c>
      <c r="BI40" s="13">
        <v>30</v>
      </c>
      <c r="BJ40" s="40">
        <v>100</v>
      </c>
      <c r="BK40" s="20"/>
      <c r="BL40" s="64">
        <v>30</v>
      </c>
      <c r="BM40" s="13">
        <v>10</v>
      </c>
      <c r="BN40" s="13">
        <v>30</v>
      </c>
      <c r="BO40" s="13">
        <v>30</v>
      </c>
      <c r="BP40" s="40">
        <v>100</v>
      </c>
      <c r="BQ40" s="20"/>
      <c r="BR40" s="21"/>
      <c r="BS40" s="369"/>
      <c r="BT40" s="370"/>
    </row>
    <row r="41" spans="1:72" ht="39.75" customHeight="1" thickBot="1" thickTop="1">
      <c r="A41" s="97">
        <v>161</v>
      </c>
      <c r="B41" s="215">
        <v>161</v>
      </c>
      <c r="C41" s="98" t="s">
        <v>51</v>
      </c>
      <c r="D41" s="217">
        <v>17</v>
      </c>
      <c r="E41" s="217">
        <v>7</v>
      </c>
      <c r="F41" s="217">
        <v>47</v>
      </c>
      <c r="G41" s="217">
        <v>64</v>
      </c>
      <c r="H41" s="218" t="str">
        <f>IF(G41&gt;84,"ممتاز",IF(G41&gt;74,"جيد جـدا",IF(G41&gt;64,"(جيد)",IF(G41&gt;49,"مقبول",IF(G41&gt;29,"ضعيف","ضعيف جدا")))))</f>
        <v>مقبول</v>
      </c>
      <c r="I41" s="217">
        <v>18</v>
      </c>
      <c r="J41" s="217">
        <v>7</v>
      </c>
      <c r="K41" s="217">
        <v>40</v>
      </c>
      <c r="L41" s="287">
        <f aca="true" t="shared" si="27" ref="L41:L60">K41+J41+I41</f>
        <v>65</v>
      </c>
      <c r="M41" s="288" t="str">
        <f>IF(L41&gt;84,"ممتاز",IF(L41&gt;74,"جيد جـدا",IF(L41&gt;64,"(جيد)",IF(L41&gt;49,"مقبول",IF(L41&gt;29,"ضعيف","ضعيف جدا")))))</f>
        <v>(جيد)</v>
      </c>
      <c r="N41" s="328">
        <v>11</v>
      </c>
      <c r="O41" s="329">
        <v>7</v>
      </c>
      <c r="P41" s="329">
        <v>24</v>
      </c>
      <c r="Q41" s="348">
        <v>50</v>
      </c>
      <c r="R41" s="349" t="str">
        <f>IF(Q41&gt;84,"ممتاز",IF(Q41&gt;74,"جيد جـدا",IF(Q41&gt;64,"(جيد)",IF(Q41&gt;49,"مقبول",IF(Q41&gt;29,"ضعيف","ضعيف جدا")))))</f>
        <v>مقبول</v>
      </c>
      <c r="S41" s="348">
        <v>13</v>
      </c>
      <c r="T41" s="348">
        <v>6</v>
      </c>
      <c r="U41" s="348">
        <v>25</v>
      </c>
      <c r="V41" s="348">
        <v>50</v>
      </c>
      <c r="W41" s="350" t="str">
        <f>IF(V41&gt;84,"ممتاز",IF(V41&gt;74,"جيد جـدا",IF(V41&gt;64,"(جيد)",IF(V41&gt;49,"مقبول",IF(V41&gt;29,"ضعيف","ضعيف جدا")))))</f>
        <v>مقبول</v>
      </c>
      <c r="X41" s="109">
        <v>18</v>
      </c>
      <c r="Y41" s="109">
        <v>8</v>
      </c>
      <c r="Z41" s="109">
        <v>46</v>
      </c>
      <c r="AA41" s="109">
        <f>Z41+Y41+X41</f>
        <v>72</v>
      </c>
      <c r="AB41" s="140" t="str">
        <f aca="true" t="shared" si="28" ref="AB41:AB60">IF(AA41&gt;84,"ممتاز",IF(AA41&gt;74,"جيد جـدا",IF(AA41&gt;64,"(جيد)",IF(AA41&gt;49,"مقبول",IF(AA41&gt;29,"ضعيف","ضعيف جدا")))))</f>
        <v>(جيد)</v>
      </c>
      <c r="AC41" s="109">
        <v>9</v>
      </c>
      <c r="AD41" s="109">
        <v>6</v>
      </c>
      <c r="AE41" s="109">
        <v>37</v>
      </c>
      <c r="AF41" s="109">
        <f aca="true" t="shared" si="29" ref="AF41:AF52">AE41+AD41+AC41</f>
        <v>52</v>
      </c>
      <c r="AG41" s="140" t="str">
        <f aca="true" t="shared" si="30" ref="AG41:AG60">IF(AF41&gt;84,"ممتاز",IF(AF41&gt;74,"جيد جـدا",IF(AF41&gt;64,"(جيد)",IF(AF41&gt;49,"مقبول",IF(AF41&gt;29,"ضعيف","ضعيف جدا")))))</f>
        <v>مقبول</v>
      </c>
      <c r="AH41" s="135">
        <v>15</v>
      </c>
      <c r="AI41" s="135">
        <v>6</v>
      </c>
      <c r="AJ41" s="135">
        <v>16</v>
      </c>
      <c r="AK41" s="135">
        <v>16</v>
      </c>
      <c r="AL41" s="109">
        <v>50</v>
      </c>
      <c r="AM41" s="140" t="str">
        <f>IF(AL41&gt;84,"ممتاز",IF(AL41&gt;74,"جيد جـدا",IF(AL41&gt;64,"(جيد)",IF(AL41&gt;49,"مقبول",IF(AL41&gt;29,"ضعيف","ضعيف جدا")))))</f>
        <v>مقبول</v>
      </c>
      <c r="AN41" s="216">
        <v>14</v>
      </c>
      <c r="AO41" s="217">
        <v>7</v>
      </c>
      <c r="AP41" s="217">
        <v>21</v>
      </c>
      <c r="AQ41" s="217">
        <v>8</v>
      </c>
      <c r="AR41" s="287">
        <f aca="true" t="shared" si="31" ref="AR41:AR60">AQ41+AP41+AO41+AN41</f>
        <v>50</v>
      </c>
      <c r="AS41" s="288" t="str">
        <f aca="true" t="shared" si="32" ref="AS41:AS58">IF(AR41&gt;84,"ممتاز",IF(AR41&gt;74,"جيد جـدا",IF(AR41&gt;64,"(جيد)",IF(AR41&gt;49,"مقبول",IF(AR41&gt;29,"ضعيف","ضعيف جدا")))))</f>
        <v>مقبول</v>
      </c>
      <c r="AT41" s="330">
        <v>15</v>
      </c>
      <c r="AU41" s="331">
        <v>3</v>
      </c>
      <c r="AV41" s="331">
        <v>12</v>
      </c>
      <c r="AW41" s="331">
        <v>14</v>
      </c>
      <c r="AX41" s="351">
        <v>50</v>
      </c>
      <c r="AY41" s="343" t="str">
        <f aca="true" t="shared" si="33" ref="AY41:AY58">IF(AX41&gt;84,"ممتاز",IF(AX41&gt;74,"جيد جـدا",IF(AX41&gt;64,"(جيد)",IF(AX41&gt;49,"مقبول",IF(AX41&gt;29,"ضعيف","ضعيف جدا")))))</f>
        <v>مقبول</v>
      </c>
      <c r="AZ41" s="109">
        <v>18</v>
      </c>
      <c r="BA41" s="109">
        <v>3</v>
      </c>
      <c r="BB41" s="109">
        <v>20</v>
      </c>
      <c r="BC41" s="109">
        <v>10</v>
      </c>
      <c r="BD41" s="109">
        <f aca="true" t="shared" si="34" ref="BD41:BD60">BC41+BB41+BA41+AZ41</f>
        <v>51</v>
      </c>
      <c r="BE41" s="201" t="str">
        <f aca="true" t="shared" si="35" ref="BE41:BE58">IF(BD41&gt;84,"ممتاز",IF(BD41&gt;74,"جيد جـدا",IF(BD41&gt;64,"(جيد)",IF(BD41&gt;49,"مقبول",IF(BD41&gt;29,"ضعيف","ضعيف جدا")))))</f>
        <v>مقبول</v>
      </c>
      <c r="BF41" s="109">
        <v>19</v>
      </c>
      <c r="BG41" s="109">
        <v>7</v>
      </c>
      <c r="BH41" s="109">
        <v>17</v>
      </c>
      <c r="BI41" s="109">
        <v>17</v>
      </c>
      <c r="BJ41" s="109">
        <v>50</v>
      </c>
      <c r="BK41" s="140" t="str">
        <f>IF(BJ41&gt;84,"ممتاز",IF(BJ41&gt;74,"جيد جـدا",IF(BJ41&gt;64,"(جيد)",IF(BJ41&gt;49,"مقبول",IF(BJ41&gt;29,"ضعيف","ضعيف جدا")))))</f>
        <v>مقبول</v>
      </c>
      <c r="BL41" s="135">
        <v>13</v>
      </c>
      <c r="BM41" s="135">
        <v>5</v>
      </c>
      <c r="BN41" s="135">
        <v>17</v>
      </c>
      <c r="BO41" s="135">
        <v>18</v>
      </c>
      <c r="BP41" s="109">
        <v>50</v>
      </c>
      <c r="BQ41" s="141" t="str">
        <f>IF(BP41&gt;84,"ممتاز",IF(BP41&gt;74,"جيد جـدا",IF(BP41&gt;64,"(جيد)",IF(BP41&gt;49,"مقبول",IF(BP41&gt;29,"ضعيف","ضعيف جدا")))))</f>
        <v>مقبول</v>
      </c>
      <c r="BR41" s="44">
        <f>G41+L41+Q41+V41+AL41+AR41+AX41+BD41+BJ41+BP41</f>
        <v>530</v>
      </c>
      <c r="BS41" s="371"/>
      <c r="BT41" s="372"/>
    </row>
    <row r="42" spans="1:72" ht="39.75" customHeight="1" thickBot="1">
      <c r="A42" s="99">
        <v>162</v>
      </c>
      <c r="B42" s="99">
        <v>162</v>
      </c>
      <c r="C42" s="100" t="s">
        <v>52</v>
      </c>
      <c r="D42" s="27">
        <v>14</v>
      </c>
      <c r="E42" s="27">
        <v>4</v>
      </c>
      <c r="F42" s="27">
        <v>17</v>
      </c>
      <c r="G42" s="27">
        <f aca="true" t="shared" si="36" ref="G42:G60">F42+E42+D42</f>
        <v>35</v>
      </c>
      <c r="H42" s="34" t="str">
        <f aca="true" t="shared" si="37" ref="H42:H60">IF(G42&gt;84,"ممتاز",IF(G42&gt;74,"جيد جـدا",IF(G42&gt;64,"(جيد)",IF(G42&gt;49,"مقبول",IF(G42&gt;29,"ضعيف","ضعيف جدا")))))</f>
        <v>ضعيف</v>
      </c>
      <c r="I42" s="27">
        <v>14</v>
      </c>
      <c r="J42" s="26">
        <v>6</v>
      </c>
      <c r="K42" s="27">
        <v>37</v>
      </c>
      <c r="L42" s="27">
        <f t="shared" si="27"/>
        <v>57</v>
      </c>
      <c r="M42" s="34" t="str">
        <f aca="true" t="shared" si="38" ref="M42:M60">IF(L42&gt;84,"ممتاز",IF(L42&gt;74,"جيد جـدا",IF(L42&gt;64,"(جيد)",IF(L42&gt;49,"مقبول",IF(L42&gt;29,"ضعيف","ضعيف جدا")))))</f>
        <v>مقبول</v>
      </c>
      <c r="N42" s="27">
        <v>15</v>
      </c>
      <c r="O42" s="27">
        <v>7</v>
      </c>
      <c r="P42" s="26">
        <v>27</v>
      </c>
      <c r="Q42" s="27">
        <f aca="true" t="shared" si="39" ref="Q42:Q58">P42+O42+N42</f>
        <v>49</v>
      </c>
      <c r="R42" s="34" t="str">
        <f aca="true" t="shared" si="40" ref="R42:R60">IF(Q42&gt;84,"ممتاز",IF(Q42&gt;74,"جيد جـدا",IF(Q42&gt;64,"(جيد)",IF(Q42&gt;49,"مقبول",IF(Q42&gt;29,"ضعيف","ضعيف جدا")))))</f>
        <v>ضعيف</v>
      </c>
      <c r="S42" s="27">
        <v>14</v>
      </c>
      <c r="T42" s="27">
        <v>5</v>
      </c>
      <c r="U42" s="27">
        <v>18</v>
      </c>
      <c r="V42" s="26">
        <f aca="true" t="shared" si="41" ref="V42:V55">U42+T42+S42</f>
        <v>37</v>
      </c>
      <c r="W42" s="34" t="str">
        <f>IF(V42&gt;84,"ممتاز",IF(V42&gt;74,"جيد جـدا",IF(V42&gt;64,"(جيد)",IF(V42&gt;49,"مقبول",IF(V42&gt;29,"ضعيف","ضعيف جدا")))))</f>
        <v>ضعيف</v>
      </c>
      <c r="X42" s="28">
        <v>15</v>
      </c>
      <c r="Y42" s="28">
        <v>5</v>
      </c>
      <c r="Z42" s="28">
        <v>43</v>
      </c>
      <c r="AA42" s="26">
        <f aca="true" t="shared" si="42" ref="AA42:AA58">Z42+Y42+X42</f>
        <v>63</v>
      </c>
      <c r="AB42" s="39" t="str">
        <f t="shared" si="28"/>
        <v>مقبول</v>
      </c>
      <c r="AC42" s="26">
        <v>5</v>
      </c>
      <c r="AD42" s="300">
        <v>3</v>
      </c>
      <c r="AE42" s="26">
        <v>44</v>
      </c>
      <c r="AF42" s="26">
        <f t="shared" si="29"/>
        <v>52</v>
      </c>
      <c r="AG42" s="37" t="str">
        <f t="shared" si="30"/>
        <v>مقبول</v>
      </c>
      <c r="AH42" s="56">
        <v>23</v>
      </c>
      <c r="AI42" s="57">
        <v>3</v>
      </c>
      <c r="AJ42" s="57">
        <v>12</v>
      </c>
      <c r="AK42" s="29">
        <v>18</v>
      </c>
      <c r="AL42" s="49">
        <f aca="true" t="shared" si="43" ref="AL42:AL57">AK42+AJ42+AI42+AH42</f>
        <v>56</v>
      </c>
      <c r="AM42" s="34" t="str">
        <f aca="true" t="shared" si="44" ref="AM42:AM58">IF(AL42&gt;84,"ممتاز",IF(AL42&gt;74,"جيد جـدا",IF(AL42&gt;64,"(جيد)",IF(AL42&gt;49,"مقبول",IF(AL42&gt;29,"ضعيف","ضعيف جدا")))))</f>
        <v>مقبول</v>
      </c>
      <c r="AN42" s="27">
        <v>15</v>
      </c>
      <c r="AO42" s="300" t="s">
        <v>176</v>
      </c>
      <c r="AP42" s="300" t="s">
        <v>176</v>
      </c>
      <c r="AQ42" s="300" t="s">
        <v>176</v>
      </c>
      <c r="AR42" s="302" t="s">
        <v>176</v>
      </c>
      <c r="AS42" s="303" t="s">
        <v>175</v>
      </c>
      <c r="AT42" s="68">
        <v>18</v>
      </c>
      <c r="AU42" s="69">
        <v>5</v>
      </c>
      <c r="AV42" s="26">
        <v>18</v>
      </c>
      <c r="AW42" s="49">
        <v>24</v>
      </c>
      <c r="AX42" s="26">
        <f aca="true" t="shared" si="45" ref="AX42:AX58">AW42+AV42+AU42+AT42</f>
        <v>65</v>
      </c>
      <c r="AY42" s="34" t="str">
        <f t="shared" si="33"/>
        <v>(جيد)</v>
      </c>
      <c r="AZ42" s="29">
        <v>17</v>
      </c>
      <c r="BA42" s="29">
        <v>7</v>
      </c>
      <c r="BB42" s="29">
        <v>18</v>
      </c>
      <c r="BC42" s="30">
        <v>14</v>
      </c>
      <c r="BD42" s="27">
        <f t="shared" si="34"/>
        <v>56</v>
      </c>
      <c r="BE42" s="36" t="str">
        <f t="shared" si="35"/>
        <v>مقبول</v>
      </c>
      <c r="BF42" s="31">
        <v>20</v>
      </c>
      <c r="BG42" s="29">
        <v>7</v>
      </c>
      <c r="BH42" s="29">
        <v>20</v>
      </c>
      <c r="BI42" s="29">
        <v>14</v>
      </c>
      <c r="BJ42" s="28">
        <f aca="true" t="shared" si="46" ref="BJ42:BJ50">BI42+BH42+BG42+BF42</f>
        <v>61</v>
      </c>
      <c r="BK42" s="35" t="str">
        <f aca="true" t="shared" si="47" ref="BK42:BK58">IF(BJ42&gt;84,"ممتاز",IF(BJ42&gt;74,"جيد جـدا",IF(BJ42&gt;64,"(جيد)",IF(BJ42&gt;49,"مقبول",IF(BJ42&gt;29,"ضعيف","ضعيف جدا")))))</f>
        <v>مقبول</v>
      </c>
      <c r="BL42" s="28">
        <v>10</v>
      </c>
      <c r="BM42" s="29">
        <v>3</v>
      </c>
      <c r="BN42" s="29">
        <v>14</v>
      </c>
      <c r="BO42" s="29">
        <v>14</v>
      </c>
      <c r="BP42" s="28">
        <f aca="true" t="shared" si="48" ref="BP42:BP60">BO42+BN42+BM42+BL42</f>
        <v>41</v>
      </c>
      <c r="BQ42" s="37" t="str">
        <f aca="true" t="shared" si="49" ref="BQ42:BQ58">IF(BP42&gt;84,"ممتاز",IF(BP42&gt;74,"جيد جـدا",IF(BP42&gt;64,"(جيد)",IF(BP42&gt;49,"مقبول",IF(BP42&gt;29,"ضعيف","ضعيف جدا")))))</f>
        <v>ضعيف</v>
      </c>
      <c r="BR42" s="44" t="e">
        <f>G42+L42+P42+V42+AL42+AR42+AX42+BD42+BJ42+BP42</f>
        <v>#VALUE!</v>
      </c>
      <c r="BS42" s="379" t="s">
        <v>181</v>
      </c>
      <c r="BT42" s="380"/>
    </row>
    <row r="43" spans="1:72" ht="36" customHeight="1" thickBot="1">
      <c r="A43" s="99">
        <v>163</v>
      </c>
      <c r="B43" s="99">
        <v>163</v>
      </c>
      <c r="C43" s="101" t="s">
        <v>53</v>
      </c>
      <c r="D43" s="29">
        <v>15</v>
      </c>
      <c r="E43" s="29">
        <v>5</v>
      </c>
      <c r="F43" s="29">
        <v>27</v>
      </c>
      <c r="G43" s="27">
        <f t="shared" si="36"/>
        <v>47</v>
      </c>
      <c r="H43" s="34" t="str">
        <f t="shared" si="37"/>
        <v>ضعيف</v>
      </c>
      <c r="I43" s="29">
        <v>14</v>
      </c>
      <c r="J43" s="28">
        <v>4</v>
      </c>
      <c r="K43" s="29">
        <v>27</v>
      </c>
      <c r="L43" s="27">
        <f t="shared" si="27"/>
        <v>45</v>
      </c>
      <c r="M43" s="34" t="str">
        <f t="shared" si="38"/>
        <v>ضعيف</v>
      </c>
      <c r="N43" s="29">
        <v>15</v>
      </c>
      <c r="O43" s="29">
        <v>5</v>
      </c>
      <c r="P43" s="28">
        <v>27</v>
      </c>
      <c r="Q43" s="27">
        <f t="shared" si="39"/>
        <v>47</v>
      </c>
      <c r="R43" s="34" t="str">
        <f t="shared" si="40"/>
        <v>ضعيف</v>
      </c>
      <c r="S43" s="29">
        <v>16</v>
      </c>
      <c r="T43" s="29">
        <v>7</v>
      </c>
      <c r="U43" s="29">
        <v>11</v>
      </c>
      <c r="V43" s="28">
        <f t="shared" si="41"/>
        <v>34</v>
      </c>
      <c r="W43" s="39" t="str">
        <f aca="true" t="shared" si="50" ref="W43:W58">IF(V43&gt;84,"ممتاز",IF(V43&gt;74,"جيد جـدا",IF(V43&gt;64,"(جيد)",IF(V43&gt;49,"مقبول",IF(V43&gt;29,"ضعيف","ضعيف جدا")))))</f>
        <v>ضعيف</v>
      </c>
      <c r="X43" s="28">
        <v>16</v>
      </c>
      <c r="Y43" s="28">
        <v>6</v>
      </c>
      <c r="Z43" s="28">
        <v>60</v>
      </c>
      <c r="AA43" s="26">
        <f t="shared" si="42"/>
        <v>82</v>
      </c>
      <c r="AB43" s="39" t="str">
        <f t="shared" si="28"/>
        <v>جيد جـدا</v>
      </c>
      <c r="AC43" s="26">
        <v>5</v>
      </c>
      <c r="AD43" s="26">
        <v>3</v>
      </c>
      <c r="AE43" s="26">
        <v>48</v>
      </c>
      <c r="AF43" s="26">
        <f t="shared" si="29"/>
        <v>56</v>
      </c>
      <c r="AG43" s="37" t="str">
        <f t="shared" si="30"/>
        <v>مقبول</v>
      </c>
      <c r="AH43" s="56">
        <v>21</v>
      </c>
      <c r="AI43" s="57">
        <v>3</v>
      </c>
      <c r="AJ43" s="57">
        <v>11</v>
      </c>
      <c r="AK43" s="29">
        <v>14</v>
      </c>
      <c r="AL43" s="49">
        <f t="shared" si="43"/>
        <v>49</v>
      </c>
      <c r="AM43" s="34" t="str">
        <f t="shared" si="44"/>
        <v>ضعيف</v>
      </c>
      <c r="AN43" s="29">
        <v>13</v>
      </c>
      <c r="AO43" s="29">
        <v>3</v>
      </c>
      <c r="AP43" s="29">
        <v>18</v>
      </c>
      <c r="AQ43" s="29">
        <v>8</v>
      </c>
      <c r="AR43" s="26">
        <f t="shared" si="31"/>
        <v>42</v>
      </c>
      <c r="AS43" s="37" t="str">
        <f t="shared" si="32"/>
        <v>ضعيف</v>
      </c>
      <c r="AT43" s="60">
        <v>12</v>
      </c>
      <c r="AU43" s="300" t="s">
        <v>176</v>
      </c>
      <c r="AV43" s="300" t="s">
        <v>176</v>
      </c>
      <c r="AW43" s="300" t="s">
        <v>176</v>
      </c>
      <c r="AX43" s="302" t="s">
        <v>176</v>
      </c>
      <c r="AY43" s="303" t="s">
        <v>175</v>
      </c>
      <c r="AZ43" s="29">
        <v>11</v>
      </c>
      <c r="BA43" s="29">
        <v>3</v>
      </c>
      <c r="BB43" s="29">
        <v>14</v>
      </c>
      <c r="BC43" s="29">
        <v>9</v>
      </c>
      <c r="BD43" s="27">
        <f t="shared" si="34"/>
        <v>37</v>
      </c>
      <c r="BE43" s="36" t="str">
        <f t="shared" si="35"/>
        <v>ضعيف</v>
      </c>
      <c r="BF43" s="29">
        <v>23</v>
      </c>
      <c r="BG43" s="29">
        <v>5</v>
      </c>
      <c r="BH43" s="29">
        <v>18</v>
      </c>
      <c r="BI43" s="29">
        <v>3</v>
      </c>
      <c r="BJ43" s="28">
        <f t="shared" si="46"/>
        <v>49</v>
      </c>
      <c r="BK43" s="35" t="str">
        <f t="shared" si="47"/>
        <v>ضعيف</v>
      </c>
      <c r="BL43" s="28">
        <v>15</v>
      </c>
      <c r="BM43" s="29">
        <v>5</v>
      </c>
      <c r="BN43" s="29">
        <v>10</v>
      </c>
      <c r="BO43" s="29">
        <v>13</v>
      </c>
      <c r="BP43" s="28">
        <f t="shared" si="48"/>
        <v>43</v>
      </c>
      <c r="BQ43" s="37" t="str">
        <f t="shared" si="49"/>
        <v>ضعيف</v>
      </c>
      <c r="BR43" s="44" t="e">
        <f>G43+L43+P43+V43+AL43+AR43+AX43+BD43+BJ43+BP43</f>
        <v>#VALUE!</v>
      </c>
      <c r="BS43" s="449" t="s">
        <v>180</v>
      </c>
      <c r="BT43" s="450"/>
    </row>
    <row r="44" spans="1:72" ht="39.75" customHeight="1" thickBot="1">
      <c r="A44" s="99">
        <v>164</v>
      </c>
      <c r="B44" s="194">
        <v>164</v>
      </c>
      <c r="C44" s="100" t="s">
        <v>54</v>
      </c>
      <c r="D44" s="42">
        <v>15</v>
      </c>
      <c r="E44" s="42">
        <v>5</v>
      </c>
      <c r="F44" s="42">
        <v>24</v>
      </c>
      <c r="G44" s="42">
        <f t="shared" si="36"/>
        <v>44</v>
      </c>
      <c r="H44" s="167" t="str">
        <f t="shared" si="37"/>
        <v>ضعيف</v>
      </c>
      <c r="I44" s="42">
        <v>14</v>
      </c>
      <c r="J44" s="43">
        <v>4</v>
      </c>
      <c r="K44" s="42">
        <v>20</v>
      </c>
      <c r="L44" s="42">
        <f t="shared" si="27"/>
        <v>38</v>
      </c>
      <c r="M44" s="167" t="str">
        <f t="shared" si="38"/>
        <v>ضعيف</v>
      </c>
      <c r="N44" s="42">
        <v>16</v>
      </c>
      <c r="O44" s="42">
        <v>5</v>
      </c>
      <c r="P44" s="43">
        <v>27</v>
      </c>
      <c r="Q44" s="112">
        <f t="shared" si="39"/>
        <v>48</v>
      </c>
      <c r="R44" s="114" t="str">
        <f t="shared" si="40"/>
        <v>ضعيف</v>
      </c>
      <c r="S44" s="42">
        <v>13</v>
      </c>
      <c r="T44" s="42">
        <v>5</v>
      </c>
      <c r="U44" s="42">
        <v>31</v>
      </c>
      <c r="V44" s="43">
        <f t="shared" si="41"/>
        <v>49</v>
      </c>
      <c r="W44" s="118" t="str">
        <f t="shared" si="50"/>
        <v>ضعيف</v>
      </c>
      <c r="X44" s="135">
        <v>16</v>
      </c>
      <c r="Y44" s="135">
        <v>6</v>
      </c>
      <c r="Z44" s="135">
        <v>34</v>
      </c>
      <c r="AA44" s="109">
        <f t="shared" si="42"/>
        <v>56</v>
      </c>
      <c r="AB44" s="130" t="str">
        <f t="shared" si="28"/>
        <v>مقبول</v>
      </c>
      <c r="AC44" s="187">
        <v>8</v>
      </c>
      <c r="AD44" s="113">
        <v>3</v>
      </c>
      <c r="AE44" s="113">
        <v>45</v>
      </c>
      <c r="AF44" s="113">
        <f t="shared" si="29"/>
        <v>56</v>
      </c>
      <c r="AG44" s="171" t="str">
        <f t="shared" si="30"/>
        <v>مقبول</v>
      </c>
      <c r="AH44" s="188">
        <v>16</v>
      </c>
      <c r="AI44" s="189">
        <v>4</v>
      </c>
      <c r="AJ44" s="189">
        <v>15</v>
      </c>
      <c r="AK44" s="112">
        <v>18</v>
      </c>
      <c r="AL44" s="190">
        <f t="shared" si="43"/>
        <v>53</v>
      </c>
      <c r="AM44" s="114" t="str">
        <f t="shared" si="44"/>
        <v>مقبول</v>
      </c>
      <c r="AN44" s="112">
        <v>13</v>
      </c>
      <c r="AO44" s="112">
        <v>4</v>
      </c>
      <c r="AP44" s="112">
        <v>18</v>
      </c>
      <c r="AQ44" s="112">
        <v>12</v>
      </c>
      <c r="AR44" s="113">
        <f t="shared" si="31"/>
        <v>47</v>
      </c>
      <c r="AS44" s="114" t="str">
        <f t="shared" si="32"/>
        <v>ضعيف</v>
      </c>
      <c r="AT44" s="168">
        <v>20</v>
      </c>
      <c r="AU44" s="169">
        <v>3</v>
      </c>
      <c r="AV44" s="135">
        <v>18</v>
      </c>
      <c r="AW44" s="170">
        <v>11</v>
      </c>
      <c r="AX44" s="135">
        <f t="shared" si="45"/>
        <v>52</v>
      </c>
      <c r="AY44" s="110" t="str">
        <f t="shared" si="33"/>
        <v>مقبول</v>
      </c>
      <c r="AZ44" s="111">
        <v>14</v>
      </c>
      <c r="BA44" s="112">
        <v>3</v>
      </c>
      <c r="BB44" s="112">
        <v>17</v>
      </c>
      <c r="BC44" s="112">
        <v>14</v>
      </c>
      <c r="BD44" s="191">
        <f t="shared" si="34"/>
        <v>48</v>
      </c>
      <c r="BE44" s="192" t="str">
        <f t="shared" si="35"/>
        <v>ضعيف</v>
      </c>
      <c r="BF44" s="135">
        <v>21</v>
      </c>
      <c r="BG44" s="135">
        <v>7</v>
      </c>
      <c r="BH44" s="135">
        <v>18</v>
      </c>
      <c r="BI44" s="135">
        <v>10</v>
      </c>
      <c r="BJ44" s="135">
        <f t="shared" si="46"/>
        <v>56</v>
      </c>
      <c r="BK44" s="193" t="str">
        <f t="shared" si="47"/>
        <v>مقبول</v>
      </c>
      <c r="BL44" s="43">
        <v>10</v>
      </c>
      <c r="BM44" s="42">
        <v>6</v>
      </c>
      <c r="BN44" s="42">
        <v>11</v>
      </c>
      <c r="BO44" s="42">
        <v>22</v>
      </c>
      <c r="BP44" s="43">
        <f t="shared" si="48"/>
        <v>49</v>
      </c>
      <c r="BQ44" s="118" t="str">
        <f t="shared" si="49"/>
        <v>ضعيف</v>
      </c>
      <c r="BR44" s="44">
        <f>G44+L44+P44+V44+AL44+AR44+AX44+BD44+BJ44+BP44</f>
        <v>463</v>
      </c>
      <c r="BS44" s="373"/>
      <c r="BT44" s="374"/>
    </row>
    <row r="45" spans="1:72" s="2" customFormat="1" ht="39.75" customHeight="1" thickBot="1" thickTop="1">
      <c r="A45" s="99">
        <v>165</v>
      </c>
      <c r="B45" s="194">
        <v>165</v>
      </c>
      <c r="C45" s="195" t="s">
        <v>55</v>
      </c>
      <c r="D45" s="191">
        <v>17</v>
      </c>
      <c r="E45" s="191">
        <v>7</v>
      </c>
      <c r="F45" s="191">
        <v>32</v>
      </c>
      <c r="G45" s="191">
        <f t="shared" si="36"/>
        <v>56</v>
      </c>
      <c r="H45" s="192" t="str">
        <f t="shared" si="37"/>
        <v>مقبول</v>
      </c>
      <c r="I45" s="109">
        <v>12</v>
      </c>
      <c r="J45" s="109">
        <v>8</v>
      </c>
      <c r="K45" s="109">
        <v>36</v>
      </c>
      <c r="L45" s="109">
        <f t="shared" si="27"/>
        <v>56</v>
      </c>
      <c r="M45" s="140" t="str">
        <f t="shared" si="38"/>
        <v>مقبول</v>
      </c>
      <c r="N45" s="109">
        <v>14</v>
      </c>
      <c r="O45" s="109">
        <v>5</v>
      </c>
      <c r="P45" s="109">
        <v>31</v>
      </c>
      <c r="Q45" s="109">
        <f>P45+O45+N45</f>
        <v>50</v>
      </c>
      <c r="R45" s="110" t="str">
        <f t="shared" si="40"/>
        <v>مقبول</v>
      </c>
      <c r="S45" s="160">
        <v>12</v>
      </c>
      <c r="T45" s="161">
        <v>5</v>
      </c>
      <c r="U45" s="161">
        <v>24</v>
      </c>
      <c r="V45" s="162">
        <f t="shared" si="41"/>
        <v>41</v>
      </c>
      <c r="W45" s="163" t="str">
        <f t="shared" si="50"/>
        <v>ضعيف</v>
      </c>
      <c r="X45" s="135">
        <v>18</v>
      </c>
      <c r="Y45" s="135">
        <v>8</v>
      </c>
      <c r="Z45" s="135">
        <v>47</v>
      </c>
      <c r="AA45" s="109">
        <f t="shared" si="42"/>
        <v>73</v>
      </c>
      <c r="AB45" s="130" t="str">
        <f t="shared" si="28"/>
        <v>(جيد)</v>
      </c>
      <c r="AC45" s="109">
        <v>7</v>
      </c>
      <c r="AD45" s="109">
        <v>3</v>
      </c>
      <c r="AE45" s="109">
        <v>33</v>
      </c>
      <c r="AF45" s="109">
        <f t="shared" si="29"/>
        <v>43</v>
      </c>
      <c r="AG45" s="138" t="str">
        <f t="shared" si="30"/>
        <v>ضعيف</v>
      </c>
      <c r="AH45" s="198">
        <v>12</v>
      </c>
      <c r="AI45" s="199">
        <v>4</v>
      </c>
      <c r="AJ45" s="199">
        <v>10</v>
      </c>
      <c r="AK45" s="132">
        <v>16</v>
      </c>
      <c r="AL45" s="200">
        <f t="shared" si="43"/>
        <v>42</v>
      </c>
      <c r="AM45" s="134" t="str">
        <f t="shared" si="44"/>
        <v>ضعيف</v>
      </c>
      <c r="AN45" s="109">
        <v>13</v>
      </c>
      <c r="AO45" s="109">
        <v>10</v>
      </c>
      <c r="AP45" s="109">
        <v>15</v>
      </c>
      <c r="AQ45" s="109">
        <v>12</v>
      </c>
      <c r="AR45" s="109">
        <f t="shared" si="31"/>
        <v>50</v>
      </c>
      <c r="AS45" s="141" t="str">
        <f t="shared" si="32"/>
        <v>مقبول</v>
      </c>
      <c r="AT45" s="168">
        <v>14</v>
      </c>
      <c r="AU45" s="169">
        <v>5</v>
      </c>
      <c r="AV45" s="135">
        <v>12</v>
      </c>
      <c r="AW45" s="170">
        <v>21</v>
      </c>
      <c r="AX45" s="135">
        <f t="shared" si="45"/>
        <v>52</v>
      </c>
      <c r="AY45" s="140" t="str">
        <f t="shared" si="33"/>
        <v>مقبول</v>
      </c>
      <c r="AZ45" s="109">
        <v>16</v>
      </c>
      <c r="BA45" s="109">
        <v>3</v>
      </c>
      <c r="BB45" s="109">
        <v>19</v>
      </c>
      <c r="BC45" s="109">
        <v>12</v>
      </c>
      <c r="BD45" s="109">
        <f t="shared" si="34"/>
        <v>50</v>
      </c>
      <c r="BE45" s="201" t="str">
        <f t="shared" si="35"/>
        <v>مقبول</v>
      </c>
      <c r="BF45" s="135">
        <v>21</v>
      </c>
      <c r="BG45" s="135">
        <v>6</v>
      </c>
      <c r="BH45" s="135">
        <v>17</v>
      </c>
      <c r="BI45" s="135">
        <v>16</v>
      </c>
      <c r="BJ45" s="135">
        <f t="shared" si="46"/>
        <v>60</v>
      </c>
      <c r="BK45" s="140" t="str">
        <f t="shared" si="47"/>
        <v>مقبول</v>
      </c>
      <c r="BL45" s="109">
        <v>10</v>
      </c>
      <c r="BM45" s="109">
        <v>6</v>
      </c>
      <c r="BN45" s="109">
        <v>17</v>
      </c>
      <c r="BO45" s="109">
        <v>17</v>
      </c>
      <c r="BP45" s="109">
        <f t="shared" si="48"/>
        <v>50</v>
      </c>
      <c r="BQ45" s="141" t="str">
        <f t="shared" si="49"/>
        <v>مقبول</v>
      </c>
      <c r="BR45" s="44">
        <f>G45+L45+Q45+V45+AL45+AR45+AX45+BD45+BJ45+BP45</f>
        <v>507</v>
      </c>
      <c r="BS45" s="16"/>
      <c r="BT45" s="17"/>
    </row>
    <row r="46" spans="1:72" ht="39.75" customHeight="1" thickBot="1">
      <c r="A46" s="99">
        <v>166</v>
      </c>
      <c r="B46" s="99">
        <v>166</v>
      </c>
      <c r="C46" s="100" t="s">
        <v>56</v>
      </c>
      <c r="D46" s="27">
        <v>17</v>
      </c>
      <c r="E46" s="27">
        <v>7</v>
      </c>
      <c r="F46" s="27">
        <v>30</v>
      </c>
      <c r="G46" s="27">
        <f t="shared" si="36"/>
        <v>54</v>
      </c>
      <c r="H46" s="34" t="str">
        <f t="shared" si="37"/>
        <v>مقبول</v>
      </c>
      <c r="I46" s="29">
        <v>18</v>
      </c>
      <c r="J46" s="28">
        <v>4</v>
      </c>
      <c r="K46" s="29">
        <v>40</v>
      </c>
      <c r="L46" s="27">
        <f t="shared" si="27"/>
        <v>62</v>
      </c>
      <c r="M46" s="34" t="str">
        <f t="shared" si="38"/>
        <v>مقبول</v>
      </c>
      <c r="N46" s="29">
        <v>15</v>
      </c>
      <c r="O46" s="29">
        <v>5</v>
      </c>
      <c r="P46" s="28">
        <v>37</v>
      </c>
      <c r="Q46" s="27">
        <f t="shared" si="39"/>
        <v>57</v>
      </c>
      <c r="R46" s="34" t="str">
        <f t="shared" si="40"/>
        <v>مقبول</v>
      </c>
      <c r="S46" s="27">
        <v>14</v>
      </c>
      <c r="T46" s="27">
        <v>6</v>
      </c>
      <c r="U46" s="27">
        <v>19</v>
      </c>
      <c r="V46" s="26">
        <v>40</v>
      </c>
      <c r="W46" s="39" t="str">
        <f t="shared" si="50"/>
        <v>ضعيف</v>
      </c>
      <c r="X46" s="28">
        <v>15</v>
      </c>
      <c r="Y46" s="28">
        <v>5</v>
      </c>
      <c r="Z46" s="28">
        <v>62</v>
      </c>
      <c r="AA46" s="26">
        <f t="shared" si="42"/>
        <v>82</v>
      </c>
      <c r="AB46" s="39" t="str">
        <f t="shared" si="28"/>
        <v>جيد جـدا</v>
      </c>
      <c r="AC46" s="26">
        <v>9</v>
      </c>
      <c r="AD46" s="26">
        <v>6</v>
      </c>
      <c r="AE46" s="26">
        <v>44</v>
      </c>
      <c r="AF46" s="26">
        <f t="shared" si="29"/>
        <v>59</v>
      </c>
      <c r="AG46" s="37" t="str">
        <f t="shared" si="30"/>
        <v>مقبول</v>
      </c>
      <c r="AH46" s="196">
        <v>27</v>
      </c>
      <c r="AI46" s="197">
        <v>5</v>
      </c>
      <c r="AJ46" s="197">
        <v>17</v>
      </c>
      <c r="AK46" s="27">
        <v>18</v>
      </c>
      <c r="AL46" s="49">
        <f t="shared" si="43"/>
        <v>67</v>
      </c>
      <c r="AM46" s="34" t="str">
        <f t="shared" si="44"/>
        <v>(جيد)</v>
      </c>
      <c r="AN46" s="29">
        <v>13</v>
      </c>
      <c r="AO46" s="29">
        <v>3</v>
      </c>
      <c r="AP46" s="29">
        <v>15</v>
      </c>
      <c r="AQ46" s="29">
        <v>14</v>
      </c>
      <c r="AR46" s="28">
        <f t="shared" si="31"/>
        <v>45</v>
      </c>
      <c r="AS46" s="37" t="str">
        <f t="shared" si="32"/>
        <v>ضعيف</v>
      </c>
      <c r="AT46" s="60">
        <v>15</v>
      </c>
      <c r="AU46" s="61">
        <v>4</v>
      </c>
      <c r="AV46" s="28">
        <v>15</v>
      </c>
      <c r="AW46" s="48">
        <v>23</v>
      </c>
      <c r="AX46" s="28">
        <f t="shared" si="45"/>
        <v>57</v>
      </c>
      <c r="AY46" s="34" t="str">
        <f t="shared" si="33"/>
        <v>مقبول</v>
      </c>
      <c r="AZ46" s="29">
        <v>12</v>
      </c>
      <c r="BA46" s="29">
        <v>3</v>
      </c>
      <c r="BB46" s="29">
        <v>15</v>
      </c>
      <c r="BC46" s="29">
        <v>13</v>
      </c>
      <c r="BD46" s="28">
        <f t="shared" si="34"/>
        <v>43</v>
      </c>
      <c r="BE46" s="36" t="str">
        <f t="shared" si="35"/>
        <v>ضعيف</v>
      </c>
      <c r="BF46" s="29">
        <v>17</v>
      </c>
      <c r="BG46" s="29">
        <v>5</v>
      </c>
      <c r="BH46" s="29">
        <v>16</v>
      </c>
      <c r="BI46" s="29">
        <v>10</v>
      </c>
      <c r="BJ46" s="28">
        <f t="shared" si="46"/>
        <v>48</v>
      </c>
      <c r="BK46" s="35" t="str">
        <f t="shared" si="47"/>
        <v>ضعيف</v>
      </c>
      <c r="BL46" s="28">
        <v>8</v>
      </c>
      <c r="BM46" s="29">
        <v>3</v>
      </c>
      <c r="BN46" s="29">
        <v>19</v>
      </c>
      <c r="BO46" s="29">
        <v>15</v>
      </c>
      <c r="BP46" s="28">
        <f t="shared" si="48"/>
        <v>45</v>
      </c>
      <c r="BQ46" s="37" t="str">
        <f t="shared" si="49"/>
        <v>ضعيف</v>
      </c>
      <c r="BR46" s="44">
        <f aca="true" t="shared" si="51" ref="BR46:BR52">G46+L46+P46+V46+AL46+AR46+AX46+BD46+BJ46+BP46</f>
        <v>498</v>
      </c>
      <c r="BS46" s="373"/>
      <c r="BT46" s="374"/>
    </row>
    <row r="47" spans="1:72" ht="39.75" customHeight="1" thickBot="1">
      <c r="A47" s="99">
        <v>167</v>
      </c>
      <c r="B47" s="99">
        <v>167</v>
      </c>
      <c r="C47" s="100" t="s">
        <v>57</v>
      </c>
      <c r="D47" s="29">
        <v>20</v>
      </c>
      <c r="E47" s="29">
        <v>10</v>
      </c>
      <c r="F47" s="29">
        <v>51</v>
      </c>
      <c r="G47" s="27">
        <f t="shared" si="36"/>
        <v>81</v>
      </c>
      <c r="H47" s="34" t="str">
        <f t="shared" si="37"/>
        <v>جيد جـدا</v>
      </c>
      <c r="I47" s="29">
        <v>17</v>
      </c>
      <c r="J47" s="28">
        <v>7</v>
      </c>
      <c r="K47" s="29">
        <v>51</v>
      </c>
      <c r="L47" s="27">
        <f t="shared" si="27"/>
        <v>75</v>
      </c>
      <c r="M47" s="34" t="str">
        <f t="shared" si="38"/>
        <v>جيد جـدا</v>
      </c>
      <c r="N47" s="29">
        <v>18</v>
      </c>
      <c r="O47" s="29">
        <v>10</v>
      </c>
      <c r="P47" s="28">
        <v>51</v>
      </c>
      <c r="Q47" s="27">
        <f t="shared" si="39"/>
        <v>79</v>
      </c>
      <c r="R47" s="34" t="str">
        <f t="shared" si="40"/>
        <v>جيد جـدا</v>
      </c>
      <c r="S47" s="29">
        <v>12</v>
      </c>
      <c r="T47" s="29">
        <v>5</v>
      </c>
      <c r="U47" s="29">
        <v>32</v>
      </c>
      <c r="V47" s="28">
        <f t="shared" si="41"/>
        <v>49</v>
      </c>
      <c r="W47" s="39" t="str">
        <f t="shared" si="50"/>
        <v>ضعيف</v>
      </c>
      <c r="X47" s="28">
        <v>19</v>
      </c>
      <c r="Y47" s="28">
        <v>9</v>
      </c>
      <c r="Z47" s="28">
        <v>64</v>
      </c>
      <c r="AA47" s="26">
        <f t="shared" si="42"/>
        <v>92</v>
      </c>
      <c r="AB47" s="39" t="str">
        <f t="shared" si="28"/>
        <v>ممتاز</v>
      </c>
      <c r="AC47" s="26">
        <v>20</v>
      </c>
      <c r="AD47" s="26">
        <v>6</v>
      </c>
      <c r="AE47" s="26">
        <v>62</v>
      </c>
      <c r="AF47" s="26">
        <f t="shared" si="29"/>
        <v>88</v>
      </c>
      <c r="AG47" s="37" t="str">
        <f t="shared" si="30"/>
        <v>ممتاز</v>
      </c>
      <c r="AH47" s="58">
        <v>21</v>
      </c>
      <c r="AI47" s="59">
        <v>7</v>
      </c>
      <c r="AJ47" s="59">
        <v>22</v>
      </c>
      <c r="AK47" s="29">
        <v>25</v>
      </c>
      <c r="AL47" s="49">
        <f t="shared" si="43"/>
        <v>75</v>
      </c>
      <c r="AM47" s="34" t="str">
        <f t="shared" si="44"/>
        <v>جيد جـدا</v>
      </c>
      <c r="AN47" s="29">
        <v>25</v>
      </c>
      <c r="AO47" s="29">
        <v>6</v>
      </c>
      <c r="AP47" s="29">
        <v>22</v>
      </c>
      <c r="AQ47" s="29">
        <v>18</v>
      </c>
      <c r="AR47" s="28">
        <f t="shared" si="31"/>
        <v>71</v>
      </c>
      <c r="AS47" s="38" t="str">
        <f t="shared" si="32"/>
        <v>(جيد)</v>
      </c>
      <c r="AT47" s="60">
        <v>21</v>
      </c>
      <c r="AU47" s="61">
        <v>9</v>
      </c>
      <c r="AV47" s="28">
        <v>21</v>
      </c>
      <c r="AW47" s="49">
        <v>21</v>
      </c>
      <c r="AX47" s="28">
        <f t="shared" si="45"/>
        <v>72</v>
      </c>
      <c r="AY47" s="34" t="str">
        <f t="shared" si="33"/>
        <v>(جيد)</v>
      </c>
      <c r="AZ47" s="29">
        <v>15</v>
      </c>
      <c r="BA47" s="29">
        <v>4</v>
      </c>
      <c r="BB47" s="29">
        <v>18</v>
      </c>
      <c r="BC47" s="29">
        <v>19</v>
      </c>
      <c r="BD47" s="28">
        <f t="shared" si="34"/>
        <v>56</v>
      </c>
      <c r="BE47" s="36" t="str">
        <f t="shared" si="35"/>
        <v>مقبول</v>
      </c>
      <c r="BF47" s="29">
        <v>24</v>
      </c>
      <c r="BG47" s="29">
        <v>4</v>
      </c>
      <c r="BH47" s="29">
        <v>23</v>
      </c>
      <c r="BI47" s="29">
        <v>24</v>
      </c>
      <c r="BJ47" s="28">
        <f t="shared" si="46"/>
        <v>75</v>
      </c>
      <c r="BK47" s="35" t="str">
        <f t="shared" si="47"/>
        <v>جيد جـدا</v>
      </c>
      <c r="BL47" s="28">
        <v>8</v>
      </c>
      <c r="BM47" s="29">
        <v>10</v>
      </c>
      <c r="BN47" s="29">
        <v>14</v>
      </c>
      <c r="BO47" s="29">
        <v>21</v>
      </c>
      <c r="BP47" s="28">
        <f t="shared" si="48"/>
        <v>53</v>
      </c>
      <c r="BQ47" s="37" t="str">
        <f t="shared" si="49"/>
        <v>مقبول</v>
      </c>
      <c r="BR47" s="44">
        <f t="shared" si="51"/>
        <v>658</v>
      </c>
      <c r="BS47" s="373"/>
      <c r="BT47" s="374"/>
    </row>
    <row r="48" spans="1:72" ht="39.75" customHeight="1" thickBot="1">
      <c r="A48" s="99">
        <v>168</v>
      </c>
      <c r="B48" s="99">
        <v>168</v>
      </c>
      <c r="C48" s="101" t="s">
        <v>58</v>
      </c>
      <c r="D48" s="29">
        <v>10</v>
      </c>
      <c r="E48" s="26">
        <v>0</v>
      </c>
      <c r="F48" s="29">
        <v>4</v>
      </c>
      <c r="G48" s="27">
        <f t="shared" si="36"/>
        <v>14</v>
      </c>
      <c r="H48" s="34" t="str">
        <f t="shared" si="37"/>
        <v>ضعيف جدا</v>
      </c>
      <c r="I48" s="29">
        <v>15</v>
      </c>
      <c r="J48" s="300">
        <v>0</v>
      </c>
      <c r="K48" s="26">
        <v>28</v>
      </c>
      <c r="L48" s="27">
        <f t="shared" si="27"/>
        <v>43</v>
      </c>
      <c r="M48" s="34" t="str">
        <f t="shared" si="38"/>
        <v>ضعيف</v>
      </c>
      <c r="N48" s="29">
        <v>15</v>
      </c>
      <c r="O48" s="29">
        <v>5</v>
      </c>
      <c r="P48" s="28">
        <v>13</v>
      </c>
      <c r="Q48" s="27">
        <f t="shared" si="39"/>
        <v>33</v>
      </c>
      <c r="R48" s="34" t="str">
        <f t="shared" si="40"/>
        <v>ضعيف</v>
      </c>
      <c r="S48" s="29">
        <v>5</v>
      </c>
      <c r="T48" s="29">
        <v>0</v>
      </c>
      <c r="U48" s="29">
        <v>1</v>
      </c>
      <c r="V48" s="28">
        <f t="shared" si="41"/>
        <v>6</v>
      </c>
      <c r="W48" s="39" t="str">
        <f t="shared" si="50"/>
        <v>ضعيف جدا</v>
      </c>
      <c r="X48" s="28">
        <v>10</v>
      </c>
      <c r="Y48" s="28">
        <v>0</v>
      </c>
      <c r="Z48" s="28">
        <v>40</v>
      </c>
      <c r="AA48" s="26">
        <f t="shared" si="42"/>
        <v>50</v>
      </c>
      <c r="AB48" s="39" t="str">
        <f t="shared" si="28"/>
        <v>مقبول</v>
      </c>
      <c r="AC48" s="26">
        <v>20</v>
      </c>
      <c r="AD48" s="26">
        <v>5</v>
      </c>
      <c r="AE48" s="26">
        <v>59</v>
      </c>
      <c r="AF48" s="26">
        <f t="shared" si="29"/>
        <v>84</v>
      </c>
      <c r="AG48" s="37" t="str">
        <f t="shared" si="30"/>
        <v>جيد جـدا</v>
      </c>
      <c r="AH48" s="58">
        <v>11</v>
      </c>
      <c r="AI48" s="26">
        <v>4</v>
      </c>
      <c r="AJ48" s="26">
        <v>18</v>
      </c>
      <c r="AK48" s="26">
        <v>20</v>
      </c>
      <c r="AL48" s="49">
        <f t="shared" si="43"/>
        <v>53</v>
      </c>
      <c r="AM48" s="34" t="str">
        <f t="shared" si="44"/>
        <v>مقبول</v>
      </c>
      <c r="AN48" s="29">
        <v>13</v>
      </c>
      <c r="AO48" s="29">
        <v>3</v>
      </c>
      <c r="AP48" s="327">
        <v>18</v>
      </c>
      <c r="AQ48" s="29">
        <v>12</v>
      </c>
      <c r="AR48" s="28">
        <f t="shared" si="31"/>
        <v>46</v>
      </c>
      <c r="AS48" s="37" t="str">
        <f t="shared" si="32"/>
        <v>ضعيف</v>
      </c>
      <c r="AT48" s="60">
        <v>20</v>
      </c>
      <c r="AU48" s="61">
        <v>6</v>
      </c>
      <c r="AV48" s="28">
        <v>20</v>
      </c>
      <c r="AW48" s="48">
        <v>14</v>
      </c>
      <c r="AX48" s="28">
        <f t="shared" si="45"/>
        <v>60</v>
      </c>
      <c r="AY48" s="34" t="str">
        <f t="shared" si="33"/>
        <v>مقبول</v>
      </c>
      <c r="AZ48" s="29">
        <v>17</v>
      </c>
      <c r="BA48" s="29">
        <v>8</v>
      </c>
      <c r="BB48" s="29">
        <v>18</v>
      </c>
      <c r="BC48" s="29">
        <v>13</v>
      </c>
      <c r="BD48" s="28">
        <f t="shared" si="34"/>
        <v>56</v>
      </c>
      <c r="BE48" s="36" t="str">
        <f t="shared" si="35"/>
        <v>مقبول</v>
      </c>
      <c r="BF48" s="29">
        <v>25</v>
      </c>
      <c r="BG48" s="28">
        <v>3</v>
      </c>
      <c r="BH48" s="28">
        <v>9</v>
      </c>
      <c r="BI48" s="29">
        <v>12</v>
      </c>
      <c r="BJ48" s="28">
        <f t="shared" si="46"/>
        <v>49</v>
      </c>
      <c r="BK48" s="35" t="str">
        <f t="shared" si="47"/>
        <v>ضعيف</v>
      </c>
      <c r="BL48" s="28">
        <v>5</v>
      </c>
      <c r="BM48" s="29">
        <v>5</v>
      </c>
      <c r="BN48" s="29">
        <v>9</v>
      </c>
      <c r="BO48" s="29">
        <v>13</v>
      </c>
      <c r="BP48" s="28">
        <f t="shared" si="48"/>
        <v>32</v>
      </c>
      <c r="BQ48" s="37" t="str">
        <f t="shared" si="49"/>
        <v>ضعيف</v>
      </c>
      <c r="BR48" s="44">
        <f t="shared" si="51"/>
        <v>372</v>
      </c>
      <c r="BS48" s="373"/>
      <c r="BT48" s="374"/>
    </row>
    <row r="49" spans="1:72" ht="39.75" customHeight="1" thickBot="1">
      <c r="A49" s="99">
        <v>169</v>
      </c>
      <c r="B49" s="99">
        <v>169</v>
      </c>
      <c r="C49" s="100" t="s">
        <v>59</v>
      </c>
      <c r="D49" s="29">
        <v>14</v>
      </c>
      <c r="E49" s="29">
        <v>4</v>
      </c>
      <c r="F49" s="29">
        <v>14</v>
      </c>
      <c r="G49" s="27">
        <f t="shared" si="36"/>
        <v>32</v>
      </c>
      <c r="H49" s="34" t="str">
        <f t="shared" si="37"/>
        <v>ضعيف</v>
      </c>
      <c r="I49" s="29">
        <v>15</v>
      </c>
      <c r="J49" s="29">
        <v>4</v>
      </c>
      <c r="K49" s="29">
        <v>40</v>
      </c>
      <c r="L49" s="27">
        <f t="shared" si="27"/>
        <v>59</v>
      </c>
      <c r="M49" s="34" t="str">
        <f t="shared" si="38"/>
        <v>مقبول</v>
      </c>
      <c r="N49" s="29">
        <v>18</v>
      </c>
      <c r="O49" s="29"/>
      <c r="P49" s="29">
        <v>20</v>
      </c>
      <c r="Q49" s="27">
        <f t="shared" si="39"/>
        <v>38</v>
      </c>
      <c r="R49" s="34" t="str">
        <f t="shared" si="40"/>
        <v>ضعيف</v>
      </c>
      <c r="S49" s="29">
        <v>12</v>
      </c>
      <c r="T49" s="29">
        <v>5</v>
      </c>
      <c r="U49" s="29">
        <v>7</v>
      </c>
      <c r="V49" s="29">
        <f t="shared" si="41"/>
        <v>24</v>
      </c>
      <c r="W49" s="34" t="str">
        <f t="shared" si="50"/>
        <v>ضعيف جدا</v>
      </c>
      <c r="X49" s="28">
        <v>15</v>
      </c>
      <c r="Y49" s="28">
        <v>5</v>
      </c>
      <c r="Z49" s="28">
        <v>50</v>
      </c>
      <c r="AA49" s="29">
        <f t="shared" si="42"/>
        <v>70</v>
      </c>
      <c r="AB49" s="34" t="str">
        <f t="shared" si="28"/>
        <v>(جيد)</v>
      </c>
      <c r="AC49" s="29">
        <v>11</v>
      </c>
      <c r="AD49" s="29">
        <v>5</v>
      </c>
      <c r="AE49" s="29">
        <v>38</v>
      </c>
      <c r="AF49" s="26">
        <f t="shared" si="29"/>
        <v>54</v>
      </c>
      <c r="AG49" s="37" t="str">
        <f t="shared" si="30"/>
        <v>مقبول</v>
      </c>
      <c r="AH49" s="60">
        <v>18</v>
      </c>
      <c r="AI49" s="59">
        <v>5</v>
      </c>
      <c r="AJ49" s="59">
        <v>16</v>
      </c>
      <c r="AK49" s="29">
        <v>17</v>
      </c>
      <c r="AL49" s="29">
        <f t="shared" si="43"/>
        <v>56</v>
      </c>
      <c r="AM49" s="34" t="str">
        <f t="shared" si="44"/>
        <v>مقبول</v>
      </c>
      <c r="AN49" s="29">
        <v>14</v>
      </c>
      <c r="AO49" s="29">
        <v>3</v>
      </c>
      <c r="AP49" s="29">
        <v>16</v>
      </c>
      <c r="AQ49" s="29">
        <v>9</v>
      </c>
      <c r="AR49" s="29">
        <f t="shared" si="31"/>
        <v>42</v>
      </c>
      <c r="AS49" s="34" t="str">
        <f t="shared" si="32"/>
        <v>ضعيف</v>
      </c>
      <c r="AT49" s="29">
        <v>12</v>
      </c>
      <c r="AU49" s="300" t="s">
        <v>176</v>
      </c>
      <c r="AV49" s="300" t="s">
        <v>176</v>
      </c>
      <c r="AW49" s="300" t="s">
        <v>176</v>
      </c>
      <c r="AX49" s="302" t="s">
        <v>176</v>
      </c>
      <c r="AY49" s="303" t="s">
        <v>175</v>
      </c>
      <c r="AZ49" s="29">
        <v>14</v>
      </c>
      <c r="BA49" s="29">
        <v>5</v>
      </c>
      <c r="BB49" s="29">
        <v>16</v>
      </c>
      <c r="BC49" s="26">
        <v>13</v>
      </c>
      <c r="BD49" s="29">
        <f t="shared" si="34"/>
        <v>48</v>
      </c>
      <c r="BE49" s="36" t="str">
        <f t="shared" si="35"/>
        <v>ضعيف</v>
      </c>
      <c r="BF49" s="29">
        <v>26</v>
      </c>
      <c r="BG49" s="29">
        <v>6</v>
      </c>
      <c r="BH49" s="29">
        <v>17</v>
      </c>
      <c r="BI49" s="26">
        <v>12</v>
      </c>
      <c r="BJ49" s="29">
        <f t="shared" si="46"/>
        <v>61</v>
      </c>
      <c r="BK49" s="35" t="str">
        <f t="shared" si="47"/>
        <v>مقبول</v>
      </c>
      <c r="BL49" s="28">
        <v>5</v>
      </c>
      <c r="BM49" s="29">
        <v>5</v>
      </c>
      <c r="BN49" s="29">
        <v>9</v>
      </c>
      <c r="BO49" s="29">
        <v>13</v>
      </c>
      <c r="BP49" s="29">
        <f t="shared" si="48"/>
        <v>32</v>
      </c>
      <c r="BQ49" s="34" t="str">
        <f t="shared" si="49"/>
        <v>ضعيف</v>
      </c>
      <c r="BR49" s="44" t="e">
        <f t="shared" si="51"/>
        <v>#VALUE!</v>
      </c>
      <c r="BS49" s="449" t="s">
        <v>180</v>
      </c>
      <c r="BT49" s="450"/>
    </row>
    <row r="50" spans="1:72" ht="39.75" customHeight="1" thickBot="1">
      <c r="A50" s="99">
        <v>170</v>
      </c>
      <c r="B50" s="99">
        <v>170</v>
      </c>
      <c r="C50" s="101" t="s">
        <v>60</v>
      </c>
      <c r="D50" s="70">
        <v>16</v>
      </c>
      <c r="E50" s="70">
        <v>6</v>
      </c>
      <c r="F50" s="70">
        <v>30</v>
      </c>
      <c r="G50" s="27">
        <f t="shared" si="36"/>
        <v>52</v>
      </c>
      <c r="H50" s="72" t="str">
        <f t="shared" si="37"/>
        <v>مقبول</v>
      </c>
      <c r="I50" s="70">
        <v>18</v>
      </c>
      <c r="J50" s="73">
        <v>5</v>
      </c>
      <c r="K50" s="70">
        <v>55</v>
      </c>
      <c r="L50" s="27">
        <f t="shared" si="27"/>
        <v>78</v>
      </c>
      <c r="M50" s="72" t="str">
        <f t="shared" si="38"/>
        <v>جيد جـدا</v>
      </c>
      <c r="N50" s="70">
        <v>18</v>
      </c>
      <c r="O50" s="70">
        <v>5</v>
      </c>
      <c r="P50" s="71">
        <v>47</v>
      </c>
      <c r="Q50" s="27">
        <f t="shared" si="39"/>
        <v>70</v>
      </c>
      <c r="R50" s="34" t="str">
        <f t="shared" si="40"/>
        <v>(جيد)</v>
      </c>
      <c r="S50" s="70">
        <v>15</v>
      </c>
      <c r="T50" s="70">
        <v>5</v>
      </c>
      <c r="U50" s="70">
        <v>4</v>
      </c>
      <c r="V50" s="71">
        <f t="shared" si="41"/>
        <v>24</v>
      </c>
      <c r="W50" s="74" t="str">
        <f t="shared" si="50"/>
        <v>ضعيف جدا</v>
      </c>
      <c r="X50" s="73">
        <v>15</v>
      </c>
      <c r="Y50" s="73">
        <v>5</v>
      </c>
      <c r="Z50" s="73">
        <v>60</v>
      </c>
      <c r="AA50" s="71">
        <f t="shared" si="42"/>
        <v>80</v>
      </c>
      <c r="AB50" s="74" t="str">
        <f t="shared" si="28"/>
        <v>جيد جـدا</v>
      </c>
      <c r="AC50" s="71">
        <v>5</v>
      </c>
      <c r="AD50" s="73">
        <v>5</v>
      </c>
      <c r="AE50" s="71">
        <v>50</v>
      </c>
      <c r="AF50" s="71">
        <f t="shared" si="29"/>
        <v>60</v>
      </c>
      <c r="AG50" s="75" t="str">
        <f t="shared" si="30"/>
        <v>مقبول</v>
      </c>
      <c r="AH50" s="76">
        <v>25</v>
      </c>
      <c r="AI50" s="77">
        <v>7</v>
      </c>
      <c r="AJ50" s="77">
        <v>24</v>
      </c>
      <c r="AK50" s="70">
        <v>20</v>
      </c>
      <c r="AL50" s="78">
        <f t="shared" si="43"/>
        <v>76</v>
      </c>
      <c r="AM50" s="72" t="str">
        <f t="shared" si="44"/>
        <v>جيد جـدا</v>
      </c>
      <c r="AN50" s="70">
        <v>26</v>
      </c>
      <c r="AO50" s="70">
        <v>3</v>
      </c>
      <c r="AP50" s="70">
        <v>20</v>
      </c>
      <c r="AQ50" s="70">
        <v>19</v>
      </c>
      <c r="AR50" s="29">
        <f t="shared" si="31"/>
        <v>68</v>
      </c>
      <c r="AS50" s="75" t="str">
        <f t="shared" si="32"/>
        <v>(جيد)</v>
      </c>
      <c r="AT50" s="79">
        <v>22</v>
      </c>
      <c r="AU50" s="80">
        <v>6</v>
      </c>
      <c r="AV50" s="73">
        <v>22</v>
      </c>
      <c r="AW50" s="81">
        <v>22</v>
      </c>
      <c r="AX50" s="73">
        <f t="shared" si="45"/>
        <v>72</v>
      </c>
      <c r="AY50" s="72" t="str">
        <f t="shared" si="33"/>
        <v>(جيد)</v>
      </c>
      <c r="AZ50" s="70">
        <v>19</v>
      </c>
      <c r="BA50" s="70">
        <v>3</v>
      </c>
      <c r="BB50" s="70">
        <v>22</v>
      </c>
      <c r="BC50" s="70">
        <v>17</v>
      </c>
      <c r="BD50" s="73">
        <f t="shared" si="34"/>
        <v>61</v>
      </c>
      <c r="BE50" s="72" t="str">
        <f t="shared" si="35"/>
        <v>مقبول</v>
      </c>
      <c r="BF50" s="70">
        <v>29</v>
      </c>
      <c r="BG50" s="70">
        <v>7</v>
      </c>
      <c r="BH50" s="70">
        <v>21</v>
      </c>
      <c r="BI50" s="70">
        <v>19</v>
      </c>
      <c r="BJ50" s="73">
        <f t="shared" si="46"/>
        <v>76</v>
      </c>
      <c r="BK50" s="82" t="str">
        <f t="shared" si="47"/>
        <v>جيد جـدا</v>
      </c>
      <c r="BL50" s="73">
        <v>11</v>
      </c>
      <c r="BM50" s="70">
        <v>7</v>
      </c>
      <c r="BN50" s="83">
        <v>12</v>
      </c>
      <c r="BO50" s="70">
        <v>22</v>
      </c>
      <c r="BP50" s="71">
        <f t="shared" si="48"/>
        <v>52</v>
      </c>
      <c r="BQ50" s="75" t="str">
        <f t="shared" si="49"/>
        <v>مقبول</v>
      </c>
      <c r="BR50" s="44">
        <f t="shared" si="51"/>
        <v>606</v>
      </c>
      <c r="BS50" s="373"/>
      <c r="BT50" s="374"/>
    </row>
    <row r="51" spans="1:72" ht="39.75" customHeight="1" thickBot="1">
      <c r="A51" s="99">
        <v>171</v>
      </c>
      <c r="B51" s="194">
        <v>171</v>
      </c>
      <c r="C51" s="100" t="s">
        <v>61</v>
      </c>
      <c r="D51" s="135">
        <v>17</v>
      </c>
      <c r="E51" s="135">
        <v>7</v>
      </c>
      <c r="F51" s="109">
        <v>46</v>
      </c>
      <c r="G51" s="109">
        <f t="shared" si="36"/>
        <v>70</v>
      </c>
      <c r="H51" s="140" t="str">
        <f t="shared" si="37"/>
        <v>(جيد)</v>
      </c>
      <c r="I51" s="135">
        <v>14</v>
      </c>
      <c r="J51" s="135">
        <v>8</v>
      </c>
      <c r="K51" s="135">
        <v>28</v>
      </c>
      <c r="L51" s="109">
        <f t="shared" si="27"/>
        <v>50</v>
      </c>
      <c r="M51" s="140" t="str">
        <f t="shared" si="38"/>
        <v>مقبول</v>
      </c>
      <c r="N51" s="202">
        <v>17</v>
      </c>
      <c r="O51" s="203">
        <v>7</v>
      </c>
      <c r="P51" s="204">
        <v>42</v>
      </c>
      <c r="Q51" s="112">
        <v>64</v>
      </c>
      <c r="R51" s="114" t="str">
        <f t="shared" si="40"/>
        <v>مقبول</v>
      </c>
      <c r="S51" s="203">
        <v>16</v>
      </c>
      <c r="T51" s="203">
        <v>7</v>
      </c>
      <c r="U51" s="203">
        <v>45</v>
      </c>
      <c r="V51" s="204">
        <v>64</v>
      </c>
      <c r="W51" s="205" t="str">
        <f t="shared" si="50"/>
        <v>مقبول</v>
      </c>
      <c r="X51" s="109">
        <v>15</v>
      </c>
      <c r="Y51" s="109">
        <v>5</v>
      </c>
      <c r="Z51" s="109">
        <v>37</v>
      </c>
      <c r="AA51" s="109">
        <f t="shared" si="42"/>
        <v>57</v>
      </c>
      <c r="AB51" s="130" t="str">
        <f t="shared" si="28"/>
        <v>مقبول</v>
      </c>
      <c r="AC51" s="109">
        <v>13</v>
      </c>
      <c r="AD51" s="109">
        <v>10</v>
      </c>
      <c r="AE51" s="109">
        <v>45</v>
      </c>
      <c r="AF51" s="109">
        <f t="shared" si="29"/>
        <v>68</v>
      </c>
      <c r="AG51" s="138" t="str">
        <f t="shared" si="30"/>
        <v>(جيد)</v>
      </c>
      <c r="AH51" s="135">
        <v>20</v>
      </c>
      <c r="AI51" s="135">
        <v>4</v>
      </c>
      <c r="AJ51" s="135">
        <v>16</v>
      </c>
      <c r="AK51" s="135">
        <v>17</v>
      </c>
      <c r="AL51" s="153">
        <f t="shared" si="43"/>
        <v>57</v>
      </c>
      <c r="AM51" s="140" t="str">
        <f t="shared" si="44"/>
        <v>مقبول</v>
      </c>
      <c r="AN51" s="206">
        <v>17</v>
      </c>
      <c r="AO51" s="191">
        <v>3</v>
      </c>
      <c r="AP51" s="191">
        <v>13</v>
      </c>
      <c r="AQ51" s="191">
        <v>20</v>
      </c>
      <c r="AR51" s="112">
        <f t="shared" si="31"/>
        <v>53</v>
      </c>
      <c r="AS51" s="207" t="str">
        <f t="shared" si="32"/>
        <v>مقبول</v>
      </c>
      <c r="AT51" s="208">
        <v>21</v>
      </c>
      <c r="AU51" s="209">
        <v>8</v>
      </c>
      <c r="AV51" s="210">
        <v>21</v>
      </c>
      <c r="AW51" s="211">
        <v>23</v>
      </c>
      <c r="AX51" s="210">
        <v>64</v>
      </c>
      <c r="AY51" s="192" t="str">
        <f t="shared" si="33"/>
        <v>مقبول</v>
      </c>
      <c r="AZ51" s="109">
        <v>29</v>
      </c>
      <c r="BA51" s="109">
        <v>9</v>
      </c>
      <c r="BB51" s="109">
        <v>28</v>
      </c>
      <c r="BC51" s="109">
        <v>9</v>
      </c>
      <c r="BD51" s="109">
        <f t="shared" si="34"/>
        <v>75</v>
      </c>
      <c r="BE51" s="110" t="str">
        <f t="shared" si="35"/>
        <v>جيد جـدا</v>
      </c>
      <c r="BF51" s="109">
        <v>19</v>
      </c>
      <c r="BG51" s="109">
        <v>5</v>
      </c>
      <c r="BH51" s="109">
        <v>16</v>
      </c>
      <c r="BI51" s="109">
        <v>11</v>
      </c>
      <c r="BJ51" s="109">
        <f aca="true" t="shared" si="52" ref="BJ51:BJ60">BI51+BH51+BG51+BF51</f>
        <v>51</v>
      </c>
      <c r="BK51" s="110" t="str">
        <f t="shared" si="47"/>
        <v>مقبول</v>
      </c>
      <c r="BL51" s="135">
        <v>14</v>
      </c>
      <c r="BM51" s="135">
        <v>3</v>
      </c>
      <c r="BN51" s="135">
        <v>22</v>
      </c>
      <c r="BO51" s="135">
        <v>22</v>
      </c>
      <c r="BP51" s="109">
        <f t="shared" si="48"/>
        <v>61</v>
      </c>
      <c r="BQ51" s="138" t="str">
        <f t="shared" si="49"/>
        <v>مقبول</v>
      </c>
      <c r="BR51" s="44">
        <f t="shared" si="51"/>
        <v>587</v>
      </c>
      <c r="BS51" s="25"/>
      <c r="BT51" s="15"/>
    </row>
    <row r="52" spans="1:72" ht="39.75" customHeight="1" thickBot="1">
      <c r="A52" s="99">
        <v>172</v>
      </c>
      <c r="B52" s="99">
        <v>172</v>
      </c>
      <c r="C52" s="101" t="s">
        <v>62</v>
      </c>
      <c r="D52" s="29">
        <v>15</v>
      </c>
      <c r="E52" s="29">
        <v>5</v>
      </c>
      <c r="F52" s="29">
        <v>28</v>
      </c>
      <c r="G52" s="27">
        <f t="shared" si="36"/>
        <v>48</v>
      </c>
      <c r="H52" s="34" t="str">
        <f t="shared" si="37"/>
        <v>ضعيف</v>
      </c>
      <c r="I52" s="29">
        <v>16</v>
      </c>
      <c r="J52" s="29">
        <v>5</v>
      </c>
      <c r="K52" s="29">
        <v>34</v>
      </c>
      <c r="L52" s="27">
        <f t="shared" si="27"/>
        <v>55</v>
      </c>
      <c r="M52" s="34" t="str">
        <f t="shared" si="38"/>
        <v>مقبول</v>
      </c>
      <c r="N52" s="27">
        <v>16</v>
      </c>
      <c r="O52" s="27">
        <v>6</v>
      </c>
      <c r="P52" s="26">
        <v>39</v>
      </c>
      <c r="Q52" s="27">
        <f t="shared" si="39"/>
        <v>61</v>
      </c>
      <c r="R52" s="34" t="str">
        <f t="shared" si="40"/>
        <v>مقبول</v>
      </c>
      <c r="S52" s="27">
        <v>14</v>
      </c>
      <c r="T52" s="27">
        <v>6</v>
      </c>
      <c r="U52" s="27">
        <v>19</v>
      </c>
      <c r="V52" s="26">
        <v>40</v>
      </c>
      <c r="W52" s="39" t="str">
        <f t="shared" si="50"/>
        <v>ضعيف</v>
      </c>
      <c r="X52" s="28">
        <v>19</v>
      </c>
      <c r="Y52" s="28">
        <v>9</v>
      </c>
      <c r="Z52" s="28">
        <v>70</v>
      </c>
      <c r="AA52" s="26">
        <f t="shared" si="42"/>
        <v>98</v>
      </c>
      <c r="AB52" s="39" t="str">
        <f t="shared" si="28"/>
        <v>ممتاز</v>
      </c>
      <c r="AC52" s="26">
        <v>14</v>
      </c>
      <c r="AD52" s="26">
        <v>10</v>
      </c>
      <c r="AE52" s="26">
        <v>52</v>
      </c>
      <c r="AF52" s="26">
        <f t="shared" si="29"/>
        <v>76</v>
      </c>
      <c r="AG52" s="37" t="str">
        <f t="shared" si="30"/>
        <v>جيد جـدا</v>
      </c>
      <c r="AH52" s="58">
        <v>16</v>
      </c>
      <c r="AI52" s="59">
        <v>9</v>
      </c>
      <c r="AJ52" s="59">
        <v>16</v>
      </c>
      <c r="AK52" s="29">
        <v>22</v>
      </c>
      <c r="AL52" s="49">
        <f t="shared" si="43"/>
        <v>63</v>
      </c>
      <c r="AM52" s="34" t="str">
        <f t="shared" si="44"/>
        <v>مقبول</v>
      </c>
      <c r="AN52" s="27">
        <v>14</v>
      </c>
      <c r="AO52" s="105">
        <v>3</v>
      </c>
      <c r="AP52" s="27">
        <v>17</v>
      </c>
      <c r="AQ52" s="26">
        <v>17</v>
      </c>
      <c r="AR52" s="26">
        <f t="shared" si="31"/>
        <v>51</v>
      </c>
      <c r="AS52" s="37" t="str">
        <f t="shared" si="32"/>
        <v>مقبول</v>
      </c>
      <c r="AT52" s="68">
        <v>19</v>
      </c>
      <c r="AU52" s="69">
        <v>4</v>
      </c>
      <c r="AV52" s="26">
        <v>19</v>
      </c>
      <c r="AW52" s="54">
        <v>25</v>
      </c>
      <c r="AX52" s="26">
        <f t="shared" si="45"/>
        <v>67</v>
      </c>
      <c r="AY52" s="34" t="str">
        <f t="shared" si="33"/>
        <v>(جيد)</v>
      </c>
      <c r="AZ52" s="29">
        <v>13</v>
      </c>
      <c r="BA52" s="29">
        <v>7</v>
      </c>
      <c r="BB52" s="29">
        <v>14</v>
      </c>
      <c r="BC52" s="29">
        <v>15</v>
      </c>
      <c r="BD52" s="28">
        <f t="shared" si="34"/>
        <v>49</v>
      </c>
      <c r="BE52" s="35" t="str">
        <f t="shared" si="35"/>
        <v>ضعيف</v>
      </c>
      <c r="BF52" s="29">
        <v>21</v>
      </c>
      <c r="BG52" s="29">
        <v>8</v>
      </c>
      <c r="BH52" s="29">
        <v>15</v>
      </c>
      <c r="BI52" s="29">
        <v>16</v>
      </c>
      <c r="BJ52" s="28">
        <f t="shared" si="52"/>
        <v>60</v>
      </c>
      <c r="BK52" s="35" t="str">
        <f t="shared" si="47"/>
        <v>مقبول</v>
      </c>
      <c r="BL52" s="28">
        <v>9</v>
      </c>
      <c r="BM52" s="29">
        <v>6</v>
      </c>
      <c r="BN52" s="29">
        <v>9</v>
      </c>
      <c r="BO52" s="29">
        <v>18</v>
      </c>
      <c r="BP52" s="28">
        <f t="shared" si="48"/>
        <v>42</v>
      </c>
      <c r="BQ52" s="37" t="str">
        <f t="shared" si="49"/>
        <v>ضعيف</v>
      </c>
      <c r="BR52" s="44">
        <f t="shared" si="51"/>
        <v>514</v>
      </c>
      <c r="BS52" s="25"/>
      <c r="BT52" s="15"/>
    </row>
    <row r="53" spans="1:72" ht="39.75" customHeight="1" thickBot="1">
      <c r="A53" s="99">
        <v>173</v>
      </c>
      <c r="B53" s="194">
        <v>173</v>
      </c>
      <c r="C53" s="100" t="s">
        <v>63</v>
      </c>
      <c r="D53" s="135">
        <v>20</v>
      </c>
      <c r="E53" s="135">
        <v>10</v>
      </c>
      <c r="F53" s="135">
        <v>32</v>
      </c>
      <c r="G53" s="109">
        <f t="shared" si="36"/>
        <v>62</v>
      </c>
      <c r="H53" s="140" t="str">
        <f t="shared" si="37"/>
        <v>مقبول</v>
      </c>
      <c r="I53" s="135">
        <v>12</v>
      </c>
      <c r="J53" s="135">
        <v>5</v>
      </c>
      <c r="K53" s="135">
        <v>36</v>
      </c>
      <c r="L53" s="109">
        <f t="shared" si="27"/>
        <v>53</v>
      </c>
      <c r="M53" s="140" t="str">
        <f t="shared" si="38"/>
        <v>مقبول</v>
      </c>
      <c r="N53" s="135">
        <v>12</v>
      </c>
      <c r="O53" s="135">
        <v>7</v>
      </c>
      <c r="P53" s="135">
        <v>38</v>
      </c>
      <c r="Q53" s="135">
        <f>P53+O53+N53</f>
        <v>57</v>
      </c>
      <c r="R53" s="34" t="str">
        <f t="shared" si="40"/>
        <v>مقبول</v>
      </c>
      <c r="S53" s="135">
        <v>17</v>
      </c>
      <c r="T53" s="135">
        <v>9</v>
      </c>
      <c r="U53" s="135">
        <v>26</v>
      </c>
      <c r="V53" s="135">
        <f t="shared" si="41"/>
        <v>52</v>
      </c>
      <c r="W53" s="212" t="str">
        <f t="shared" si="50"/>
        <v>مقبول</v>
      </c>
      <c r="X53" s="135">
        <v>18</v>
      </c>
      <c r="Y53" s="135">
        <v>8</v>
      </c>
      <c r="Z53" s="135">
        <v>50</v>
      </c>
      <c r="AA53" s="109">
        <f t="shared" si="42"/>
        <v>76</v>
      </c>
      <c r="AB53" s="212" t="str">
        <f t="shared" si="28"/>
        <v>جيد جـدا</v>
      </c>
      <c r="AC53" s="109">
        <v>11</v>
      </c>
      <c r="AD53" s="109">
        <v>4</v>
      </c>
      <c r="AE53" s="109">
        <v>41</v>
      </c>
      <c r="AF53" s="109">
        <f>AE53+AD53+AC53</f>
        <v>56</v>
      </c>
      <c r="AG53" s="141" t="str">
        <f t="shared" si="30"/>
        <v>مقبول</v>
      </c>
      <c r="AH53" s="135">
        <v>23</v>
      </c>
      <c r="AI53" s="135">
        <v>4</v>
      </c>
      <c r="AJ53" s="135">
        <v>19</v>
      </c>
      <c r="AK53" s="135">
        <v>15</v>
      </c>
      <c r="AL53" s="153">
        <f t="shared" si="43"/>
        <v>61</v>
      </c>
      <c r="AM53" s="140" t="str">
        <f t="shared" si="44"/>
        <v>مقبول</v>
      </c>
      <c r="AN53" s="135">
        <v>15</v>
      </c>
      <c r="AO53" s="135">
        <v>8</v>
      </c>
      <c r="AP53" s="135">
        <v>19</v>
      </c>
      <c r="AQ53" s="135">
        <v>13</v>
      </c>
      <c r="AR53" s="135">
        <f t="shared" si="31"/>
        <v>55</v>
      </c>
      <c r="AS53" s="141" t="str">
        <f t="shared" si="32"/>
        <v>مقبول</v>
      </c>
      <c r="AT53" s="172">
        <v>20</v>
      </c>
      <c r="AU53" s="173">
        <v>5</v>
      </c>
      <c r="AV53" s="113">
        <v>20</v>
      </c>
      <c r="AW53" s="174">
        <v>26</v>
      </c>
      <c r="AX53" s="113">
        <v>64</v>
      </c>
      <c r="AY53" s="114" t="str">
        <f t="shared" si="33"/>
        <v>مقبول</v>
      </c>
      <c r="AZ53" s="135">
        <v>25</v>
      </c>
      <c r="BA53" s="135">
        <v>4</v>
      </c>
      <c r="BB53" s="135">
        <v>27</v>
      </c>
      <c r="BC53" s="135">
        <v>14</v>
      </c>
      <c r="BD53" s="135">
        <f t="shared" si="34"/>
        <v>70</v>
      </c>
      <c r="BE53" s="140" t="str">
        <f t="shared" si="35"/>
        <v>(جيد)</v>
      </c>
      <c r="BF53" s="135">
        <v>21</v>
      </c>
      <c r="BG53" s="135">
        <v>5</v>
      </c>
      <c r="BH53" s="135">
        <v>19</v>
      </c>
      <c r="BI53" s="135">
        <v>15</v>
      </c>
      <c r="BJ53" s="135">
        <f t="shared" si="52"/>
        <v>60</v>
      </c>
      <c r="BK53" s="140" t="str">
        <f t="shared" si="47"/>
        <v>مقبول</v>
      </c>
      <c r="BL53" s="135">
        <v>13</v>
      </c>
      <c r="BM53" s="135">
        <v>4</v>
      </c>
      <c r="BN53" s="135">
        <v>23</v>
      </c>
      <c r="BO53" s="135">
        <v>20</v>
      </c>
      <c r="BP53" s="135">
        <f t="shared" si="48"/>
        <v>60</v>
      </c>
      <c r="BQ53" s="141" t="str">
        <f t="shared" si="49"/>
        <v>مقبول</v>
      </c>
      <c r="BR53" s="44">
        <f>G53+L53+Q53+V53+AL53+AR53+AX53+BD53+BJ53+BP53</f>
        <v>594</v>
      </c>
      <c r="BS53" s="25"/>
      <c r="BT53" s="15"/>
    </row>
    <row r="54" spans="1:72" ht="39.75" customHeight="1" thickBot="1">
      <c r="A54" s="99">
        <v>174</v>
      </c>
      <c r="B54" s="99">
        <v>174</v>
      </c>
      <c r="C54" s="101" t="s">
        <v>64</v>
      </c>
      <c r="D54" s="29">
        <v>15</v>
      </c>
      <c r="E54" s="29">
        <v>5</v>
      </c>
      <c r="F54" s="29">
        <v>13</v>
      </c>
      <c r="G54" s="27">
        <f t="shared" si="36"/>
        <v>33</v>
      </c>
      <c r="H54" s="34" t="str">
        <f t="shared" si="37"/>
        <v>ضعيف</v>
      </c>
      <c r="I54" s="29">
        <v>14</v>
      </c>
      <c r="J54" s="29">
        <v>4</v>
      </c>
      <c r="K54" s="29">
        <v>29</v>
      </c>
      <c r="L54" s="27">
        <f t="shared" si="27"/>
        <v>47</v>
      </c>
      <c r="M54" s="34" t="str">
        <f t="shared" si="38"/>
        <v>ضعيف</v>
      </c>
      <c r="N54" s="29">
        <v>15</v>
      </c>
      <c r="O54" s="29">
        <v>5</v>
      </c>
      <c r="P54" s="28">
        <v>26</v>
      </c>
      <c r="Q54" s="27">
        <f t="shared" si="39"/>
        <v>46</v>
      </c>
      <c r="R54" s="34" t="str">
        <f t="shared" si="40"/>
        <v>ضعيف</v>
      </c>
      <c r="S54" s="29">
        <v>12</v>
      </c>
      <c r="T54" s="29">
        <v>5</v>
      </c>
      <c r="U54" s="29">
        <v>2</v>
      </c>
      <c r="V54" s="28">
        <f t="shared" si="41"/>
        <v>19</v>
      </c>
      <c r="W54" s="39" t="str">
        <f t="shared" si="50"/>
        <v>ضعيف جدا</v>
      </c>
      <c r="X54" s="28">
        <v>10</v>
      </c>
      <c r="Y54" s="28">
        <v>2</v>
      </c>
      <c r="Z54" s="28">
        <v>61</v>
      </c>
      <c r="AA54" s="26">
        <f t="shared" si="42"/>
        <v>73</v>
      </c>
      <c r="AB54" s="39" t="str">
        <f t="shared" si="28"/>
        <v>(جيد)</v>
      </c>
      <c r="AC54" s="26">
        <v>13</v>
      </c>
      <c r="AD54" s="26">
        <v>9</v>
      </c>
      <c r="AE54" s="26">
        <v>40</v>
      </c>
      <c r="AF54" s="26">
        <f aca="true" t="shared" si="53" ref="AF54:AF60">AE54+AD54+AC54</f>
        <v>62</v>
      </c>
      <c r="AG54" s="37" t="str">
        <f t="shared" si="30"/>
        <v>مقبول</v>
      </c>
      <c r="AH54" s="58">
        <v>15</v>
      </c>
      <c r="AI54" s="59">
        <v>4</v>
      </c>
      <c r="AJ54" s="59">
        <v>15</v>
      </c>
      <c r="AK54" s="29">
        <v>19</v>
      </c>
      <c r="AL54" s="49">
        <f t="shared" si="43"/>
        <v>53</v>
      </c>
      <c r="AM54" s="34" t="str">
        <f t="shared" si="44"/>
        <v>مقبول</v>
      </c>
      <c r="AN54" s="29">
        <v>13</v>
      </c>
      <c r="AO54" s="29">
        <v>3</v>
      </c>
      <c r="AP54" s="29">
        <v>14</v>
      </c>
      <c r="AQ54" s="29">
        <v>13</v>
      </c>
      <c r="AR54" s="28">
        <f t="shared" si="31"/>
        <v>43</v>
      </c>
      <c r="AS54" s="37" t="str">
        <f t="shared" si="32"/>
        <v>ضعيف</v>
      </c>
      <c r="AT54" s="68">
        <v>15</v>
      </c>
      <c r="AU54" s="69">
        <v>3</v>
      </c>
      <c r="AV54" s="26">
        <v>15</v>
      </c>
      <c r="AW54" s="54">
        <v>18</v>
      </c>
      <c r="AX54" s="26">
        <f t="shared" si="45"/>
        <v>51</v>
      </c>
      <c r="AY54" s="34" t="str">
        <f t="shared" si="33"/>
        <v>مقبول</v>
      </c>
      <c r="AZ54" s="29">
        <v>11</v>
      </c>
      <c r="BA54" s="29">
        <v>5</v>
      </c>
      <c r="BB54" s="29">
        <v>13</v>
      </c>
      <c r="BC54" s="29">
        <v>12</v>
      </c>
      <c r="BD54" s="28">
        <f t="shared" si="34"/>
        <v>41</v>
      </c>
      <c r="BE54" s="35" t="str">
        <f t="shared" si="35"/>
        <v>ضعيف</v>
      </c>
      <c r="BF54" s="29">
        <v>16</v>
      </c>
      <c r="BG54" s="29">
        <v>7</v>
      </c>
      <c r="BH54" s="29">
        <v>12</v>
      </c>
      <c r="BI54" s="29">
        <v>8</v>
      </c>
      <c r="BJ54" s="28">
        <f t="shared" si="52"/>
        <v>43</v>
      </c>
      <c r="BK54" s="35" t="str">
        <f t="shared" si="47"/>
        <v>ضعيف</v>
      </c>
      <c r="BL54" s="28">
        <v>5</v>
      </c>
      <c r="BM54" s="29">
        <v>3</v>
      </c>
      <c r="BN54" s="29">
        <v>9</v>
      </c>
      <c r="BO54" s="29">
        <v>11</v>
      </c>
      <c r="BP54" s="28">
        <f t="shared" si="48"/>
        <v>28</v>
      </c>
      <c r="BQ54" s="37" t="str">
        <f t="shared" si="49"/>
        <v>ضعيف جدا</v>
      </c>
      <c r="BR54" s="44">
        <f>G54+L54+P54+V54+AL54+AR54+AX54+BD54+BJ54+BP54</f>
        <v>384</v>
      </c>
      <c r="BS54" s="25"/>
      <c r="BT54" s="15"/>
    </row>
    <row r="55" spans="1:72" ht="39.75" customHeight="1" thickBot="1">
      <c r="A55" s="99">
        <v>175</v>
      </c>
      <c r="B55" s="99">
        <v>175</v>
      </c>
      <c r="C55" s="101" t="s">
        <v>65</v>
      </c>
      <c r="D55" s="29">
        <v>14</v>
      </c>
      <c r="E55" s="29">
        <v>4</v>
      </c>
      <c r="F55" s="29">
        <v>26</v>
      </c>
      <c r="G55" s="27">
        <f t="shared" si="36"/>
        <v>44</v>
      </c>
      <c r="H55" s="34" t="str">
        <f t="shared" si="37"/>
        <v>ضعيف</v>
      </c>
      <c r="I55" s="29">
        <v>16</v>
      </c>
      <c r="J55" s="29">
        <v>4</v>
      </c>
      <c r="K55" s="29">
        <v>39</v>
      </c>
      <c r="L55" s="27">
        <f t="shared" si="27"/>
        <v>59</v>
      </c>
      <c r="M55" s="34" t="str">
        <f t="shared" si="38"/>
        <v>مقبول</v>
      </c>
      <c r="N55" s="29">
        <v>17</v>
      </c>
      <c r="O55" s="29">
        <v>8</v>
      </c>
      <c r="P55" s="28">
        <v>44</v>
      </c>
      <c r="Q55" s="27">
        <f t="shared" si="39"/>
        <v>69</v>
      </c>
      <c r="R55" s="34" t="str">
        <f t="shared" si="40"/>
        <v>(جيد)</v>
      </c>
      <c r="S55" s="29">
        <v>18</v>
      </c>
      <c r="T55" s="29">
        <v>9</v>
      </c>
      <c r="U55" s="29">
        <v>13</v>
      </c>
      <c r="V55" s="28">
        <f t="shared" si="41"/>
        <v>40</v>
      </c>
      <c r="W55" s="39" t="str">
        <f t="shared" si="50"/>
        <v>ضعيف</v>
      </c>
      <c r="X55" s="28">
        <v>19</v>
      </c>
      <c r="Y55" s="28">
        <v>9</v>
      </c>
      <c r="Z55" s="28">
        <v>52</v>
      </c>
      <c r="AA55" s="26">
        <f t="shared" si="42"/>
        <v>80</v>
      </c>
      <c r="AB55" s="39" t="str">
        <f t="shared" si="28"/>
        <v>جيد جـدا</v>
      </c>
      <c r="AC55" s="26">
        <v>9</v>
      </c>
      <c r="AD55" s="26">
        <v>10</v>
      </c>
      <c r="AE55" s="26">
        <v>30</v>
      </c>
      <c r="AF55" s="26">
        <f t="shared" si="53"/>
        <v>49</v>
      </c>
      <c r="AG55" s="37" t="str">
        <f t="shared" si="30"/>
        <v>ضعيف</v>
      </c>
      <c r="AH55" s="60">
        <v>19</v>
      </c>
      <c r="AI55" s="59">
        <v>7</v>
      </c>
      <c r="AJ55" s="59">
        <v>16</v>
      </c>
      <c r="AK55" s="59">
        <v>29</v>
      </c>
      <c r="AL55" s="49">
        <f t="shared" si="43"/>
        <v>71</v>
      </c>
      <c r="AM55" s="34" t="str">
        <f t="shared" si="44"/>
        <v>(جيد)</v>
      </c>
      <c r="AN55" s="29">
        <v>13</v>
      </c>
      <c r="AO55" s="29">
        <v>3</v>
      </c>
      <c r="AP55" s="29">
        <v>14</v>
      </c>
      <c r="AQ55" s="29">
        <v>9</v>
      </c>
      <c r="AR55" s="28">
        <f t="shared" si="31"/>
        <v>39</v>
      </c>
      <c r="AS55" s="37" t="str">
        <f t="shared" si="32"/>
        <v>ضعيف</v>
      </c>
      <c r="AT55" s="60">
        <v>10</v>
      </c>
      <c r="AU55" s="62">
        <v>3</v>
      </c>
      <c r="AV55" s="28">
        <v>10</v>
      </c>
      <c r="AW55" s="31">
        <v>25</v>
      </c>
      <c r="AX55" s="28">
        <f t="shared" si="45"/>
        <v>48</v>
      </c>
      <c r="AY55" s="34" t="str">
        <f t="shared" si="33"/>
        <v>ضعيف</v>
      </c>
      <c r="AZ55" s="29">
        <v>14</v>
      </c>
      <c r="BA55" s="29">
        <v>8</v>
      </c>
      <c r="BB55" s="29">
        <v>15</v>
      </c>
      <c r="BC55" s="29">
        <v>9</v>
      </c>
      <c r="BD55" s="28">
        <f t="shared" si="34"/>
        <v>46</v>
      </c>
      <c r="BE55" s="35" t="str">
        <f t="shared" si="35"/>
        <v>ضعيف</v>
      </c>
      <c r="BF55" s="29">
        <v>21</v>
      </c>
      <c r="BG55" s="29">
        <v>7</v>
      </c>
      <c r="BH55" s="29">
        <v>14</v>
      </c>
      <c r="BI55" s="29">
        <v>6</v>
      </c>
      <c r="BJ55" s="28">
        <f t="shared" si="52"/>
        <v>48</v>
      </c>
      <c r="BK55" s="35" t="str">
        <f t="shared" si="47"/>
        <v>ضعيف</v>
      </c>
      <c r="BL55" s="28">
        <v>7</v>
      </c>
      <c r="BM55" s="29">
        <v>8</v>
      </c>
      <c r="BN55" s="29">
        <v>9</v>
      </c>
      <c r="BO55" s="29">
        <v>16</v>
      </c>
      <c r="BP55" s="28">
        <f t="shared" si="48"/>
        <v>40</v>
      </c>
      <c r="BQ55" s="37" t="str">
        <f t="shared" si="49"/>
        <v>ضعيف</v>
      </c>
      <c r="BR55" s="44">
        <f>G55+L55+P55+V55+AL55+AR55+AX55+BD55+BJ55+BP55</f>
        <v>479</v>
      </c>
      <c r="BS55" s="25"/>
      <c r="BT55" s="15"/>
    </row>
    <row r="56" spans="1:72" ht="39.75" customHeight="1" thickBot="1">
      <c r="A56" s="99">
        <v>176</v>
      </c>
      <c r="B56" s="194">
        <v>176</v>
      </c>
      <c r="C56" s="101" t="s">
        <v>66</v>
      </c>
      <c r="D56" s="112">
        <v>17</v>
      </c>
      <c r="E56" s="112">
        <v>7</v>
      </c>
      <c r="F56" s="112">
        <v>53</v>
      </c>
      <c r="G56" s="112">
        <v>64</v>
      </c>
      <c r="H56" s="114" t="str">
        <f t="shared" si="37"/>
        <v>مقبول</v>
      </c>
      <c r="I56" s="135">
        <v>12</v>
      </c>
      <c r="J56" s="135">
        <v>5</v>
      </c>
      <c r="K56" s="135">
        <v>35</v>
      </c>
      <c r="L56" s="109">
        <f t="shared" si="27"/>
        <v>52</v>
      </c>
      <c r="M56" s="110" t="str">
        <f t="shared" si="38"/>
        <v>مقبول</v>
      </c>
      <c r="N56" s="117">
        <v>16</v>
      </c>
      <c r="O56" s="42">
        <v>5</v>
      </c>
      <c r="P56" s="43">
        <v>47</v>
      </c>
      <c r="Q56" s="112">
        <v>64</v>
      </c>
      <c r="R56" s="114" t="str">
        <f t="shared" si="40"/>
        <v>مقبول</v>
      </c>
      <c r="S56" s="42">
        <v>16</v>
      </c>
      <c r="T56" s="42">
        <v>7</v>
      </c>
      <c r="U56" s="42">
        <v>34</v>
      </c>
      <c r="V56" s="43">
        <f>U56+T56+S56</f>
        <v>57</v>
      </c>
      <c r="W56" s="118" t="str">
        <f t="shared" si="50"/>
        <v>مقبول</v>
      </c>
      <c r="X56" s="43">
        <v>15</v>
      </c>
      <c r="Y56" s="43">
        <v>5</v>
      </c>
      <c r="Z56" s="43">
        <v>62</v>
      </c>
      <c r="AA56" s="43">
        <v>82</v>
      </c>
      <c r="AB56" s="118" t="str">
        <f t="shared" si="28"/>
        <v>جيد جـدا</v>
      </c>
      <c r="AC56" s="109">
        <v>13</v>
      </c>
      <c r="AD56" s="109">
        <v>7</v>
      </c>
      <c r="AE56" s="109">
        <v>38</v>
      </c>
      <c r="AF56" s="109">
        <f t="shared" si="53"/>
        <v>58</v>
      </c>
      <c r="AG56" s="141" t="str">
        <f t="shared" si="30"/>
        <v>مقبول</v>
      </c>
      <c r="AH56" s="135">
        <v>13</v>
      </c>
      <c r="AI56" s="135">
        <v>4</v>
      </c>
      <c r="AJ56" s="135">
        <v>18</v>
      </c>
      <c r="AK56" s="135">
        <v>21</v>
      </c>
      <c r="AL56" s="153">
        <f t="shared" si="43"/>
        <v>56</v>
      </c>
      <c r="AM56" s="140" t="str">
        <f t="shared" si="44"/>
        <v>مقبول</v>
      </c>
      <c r="AN56" s="111">
        <v>13</v>
      </c>
      <c r="AO56" s="112">
        <v>3</v>
      </c>
      <c r="AP56" s="112">
        <v>14</v>
      </c>
      <c r="AQ56" s="112">
        <v>19</v>
      </c>
      <c r="AR56" s="113">
        <f t="shared" si="31"/>
        <v>49</v>
      </c>
      <c r="AS56" s="171" t="str">
        <f t="shared" si="32"/>
        <v>ضعيف</v>
      </c>
      <c r="AT56" s="172">
        <v>16</v>
      </c>
      <c r="AU56" s="173">
        <v>3</v>
      </c>
      <c r="AV56" s="113">
        <v>16</v>
      </c>
      <c r="AW56" s="174">
        <v>20</v>
      </c>
      <c r="AX56" s="113">
        <f t="shared" si="45"/>
        <v>55</v>
      </c>
      <c r="AY56" s="114" t="str">
        <f t="shared" si="33"/>
        <v>مقبول</v>
      </c>
      <c r="AZ56" s="135">
        <v>20</v>
      </c>
      <c r="BA56" s="135">
        <v>4</v>
      </c>
      <c r="BB56" s="135">
        <v>22</v>
      </c>
      <c r="BC56" s="135">
        <v>10</v>
      </c>
      <c r="BD56" s="135">
        <f t="shared" si="34"/>
        <v>56</v>
      </c>
      <c r="BE56" s="110" t="str">
        <f t="shared" si="35"/>
        <v>مقبول</v>
      </c>
      <c r="BF56" s="135">
        <v>17</v>
      </c>
      <c r="BG56" s="135">
        <v>7</v>
      </c>
      <c r="BH56" s="135">
        <v>14</v>
      </c>
      <c r="BI56" s="135">
        <v>12</v>
      </c>
      <c r="BJ56" s="135">
        <f t="shared" si="52"/>
        <v>50</v>
      </c>
      <c r="BK56" s="35" t="str">
        <f t="shared" si="47"/>
        <v>مقبول</v>
      </c>
      <c r="BL56" s="177">
        <v>7</v>
      </c>
      <c r="BM56" s="42">
        <v>5</v>
      </c>
      <c r="BN56" s="42">
        <v>10</v>
      </c>
      <c r="BO56" s="42">
        <v>23</v>
      </c>
      <c r="BP56" s="43">
        <f t="shared" si="48"/>
        <v>45</v>
      </c>
      <c r="BQ56" s="213" t="str">
        <f t="shared" si="49"/>
        <v>ضعيف</v>
      </c>
      <c r="BR56" s="44">
        <f>G56+L56+P56+V56+AL56+AR56+AX56+BD56+BJ56+BP56</f>
        <v>531</v>
      </c>
      <c r="BS56" s="441"/>
      <c r="BT56" s="374"/>
    </row>
    <row r="57" spans="1:72" ht="39.75" customHeight="1" thickBot="1">
      <c r="A57" s="99">
        <v>177</v>
      </c>
      <c r="B57" s="194">
        <v>177</v>
      </c>
      <c r="C57" s="100" t="s">
        <v>67</v>
      </c>
      <c r="D57" s="109">
        <v>20</v>
      </c>
      <c r="E57" s="109">
        <v>10</v>
      </c>
      <c r="F57" s="109">
        <v>41</v>
      </c>
      <c r="G57" s="109">
        <f t="shared" si="36"/>
        <v>71</v>
      </c>
      <c r="H57" s="140" t="str">
        <f t="shared" si="37"/>
        <v>(جيد)</v>
      </c>
      <c r="I57" s="111">
        <v>18</v>
      </c>
      <c r="J57" s="112">
        <v>4</v>
      </c>
      <c r="K57" s="112">
        <v>54</v>
      </c>
      <c r="L57" s="112">
        <v>64</v>
      </c>
      <c r="M57" s="114" t="str">
        <f t="shared" si="38"/>
        <v>مقبول</v>
      </c>
      <c r="N57" s="109">
        <v>11</v>
      </c>
      <c r="O57" s="109">
        <v>7</v>
      </c>
      <c r="P57" s="109">
        <v>37</v>
      </c>
      <c r="Q57" s="109">
        <f>P57+O57+N57</f>
        <v>55</v>
      </c>
      <c r="R57" s="110" t="str">
        <f t="shared" si="40"/>
        <v>مقبول</v>
      </c>
      <c r="S57" s="109">
        <v>15</v>
      </c>
      <c r="T57" s="109">
        <v>8</v>
      </c>
      <c r="U57" s="109">
        <v>47</v>
      </c>
      <c r="V57" s="109">
        <f>U57+T57+S57</f>
        <v>70</v>
      </c>
      <c r="W57" s="212" t="str">
        <f t="shared" si="50"/>
        <v>(جيد)</v>
      </c>
      <c r="X57" s="109">
        <v>17</v>
      </c>
      <c r="Y57" s="109">
        <v>7</v>
      </c>
      <c r="Z57" s="109">
        <v>23</v>
      </c>
      <c r="AA57" s="109">
        <f t="shared" si="42"/>
        <v>47</v>
      </c>
      <c r="AB57" s="212" t="str">
        <f t="shared" si="28"/>
        <v>ضعيف</v>
      </c>
      <c r="AC57" s="109">
        <v>3</v>
      </c>
      <c r="AD57" s="109">
        <v>9</v>
      </c>
      <c r="AE57" s="109">
        <v>34</v>
      </c>
      <c r="AF57" s="109">
        <f t="shared" si="53"/>
        <v>46</v>
      </c>
      <c r="AG57" s="141" t="str">
        <f t="shared" si="30"/>
        <v>ضعيف</v>
      </c>
      <c r="AH57" s="135">
        <v>16</v>
      </c>
      <c r="AI57" s="135">
        <v>6</v>
      </c>
      <c r="AJ57" s="135">
        <v>16</v>
      </c>
      <c r="AK57" s="135">
        <v>25</v>
      </c>
      <c r="AL57" s="153">
        <f t="shared" si="43"/>
        <v>63</v>
      </c>
      <c r="AM57" s="140" t="str">
        <f t="shared" si="44"/>
        <v>مقبول</v>
      </c>
      <c r="AN57" s="109">
        <v>13</v>
      </c>
      <c r="AO57" s="109">
        <v>10</v>
      </c>
      <c r="AP57" s="109">
        <v>16</v>
      </c>
      <c r="AQ57" s="109">
        <v>11</v>
      </c>
      <c r="AR57" s="109">
        <f t="shared" si="31"/>
        <v>50</v>
      </c>
      <c r="AS57" s="141" t="str">
        <f t="shared" si="32"/>
        <v>مقبول</v>
      </c>
      <c r="AT57" s="185">
        <v>13</v>
      </c>
      <c r="AU57" s="186">
        <v>5</v>
      </c>
      <c r="AV57" s="109">
        <v>9</v>
      </c>
      <c r="AW57" s="153">
        <v>23</v>
      </c>
      <c r="AX57" s="109">
        <f t="shared" si="45"/>
        <v>50</v>
      </c>
      <c r="AY57" s="140" t="str">
        <f t="shared" si="33"/>
        <v>مقبول</v>
      </c>
      <c r="AZ57" s="135">
        <v>21</v>
      </c>
      <c r="BA57" s="135">
        <v>8</v>
      </c>
      <c r="BB57" s="135">
        <v>21</v>
      </c>
      <c r="BC57" s="135">
        <v>18</v>
      </c>
      <c r="BD57" s="135">
        <f t="shared" si="34"/>
        <v>68</v>
      </c>
      <c r="BE57" s="140" t="str">
        <f t="shared" si="35"/>
        <v>(جيد)</v>
      </c>
      <c r="BF57" s="135">
        <v>18</v>
      </c>
      <c r="BG57" s="135">
        <v>5</v>
      </c>
      <c r="BH57" s="135">
        <v>16</v>
      </c>
      <c r="BI57" s="135">
        <v>13</v>
      </c>
      <c r="BJ57" s="135">
        <f t="shared" si="52"/>
        <v>52</v>
      </c>
      <c r="BK57" s="140" t="str">
        <f t="shared" si="47"/>
        <v>مقبول</v>
      </c>
      <c r="BL57" s="109">
        <v>16</v>
      </c>
      <c r="BM57" s="109">
        <v>6</v>
      </c>
      <c r="BN57" s="109">
        <v>19</v>
      </c>
      <c r="BO57" s="109">
        <v>19</v>
      </c>
      <c r="BP57" s="109">
        <f t="shared" si="48"/>
        <v>60</v>
      </c>
      <c r="BQ57" s="141" t="str">
        <f t="shared" si="49"/>
        <v>مقبول</v>
      </c>
      <c r="BR57" s="214">
        <f>G57+L57+Q57+V57+AL57+AR57+AX57+BD57+BJ57+BP57</f>
        <v>603</v>
      </c>
      <c r="BS57" s="373"/>
      <c r="BT57" s="374"/>
    </row>
    <row r="58" spans="1:72" ht="43.5" customHeight="1" thickBot="1">
      <c r="A58" s="99">
        <v>178</v>
      </c>
      <c r="B58" s="99">
        <v>178</v>
      </c>
      <c r="C58" s="100" t="s">
        <v>68</v>
      </c>
      <c r="D58" s="29">
        <v>19</v>
      </c>
      <c r="E58" s="29">
        <v>9</v>
      </c>
      <c r="F58" s="29">
        <v>51</v>
      </c>
      <c r="G58" s="27">
        <f t="shared" si="36"/>
        <v>79</v>
      </c>
      <c r="H58" s="34" t="str">
        <f t="shared" si="37"/>
        <v>جيد جـدا</v>
      </c>
      <c r="I58" s="27">
        <v>17</v>
      </c>
      <c r="J58" s="27">
        <v>7</v>
      </c>
      <c r="K58" s="27">
        <v>52</v>
      </c>
      <c r="L58" s="27">
        <f t="shared" si="27"/>
        <v>76</v>
      </c>
      <c r="M58" s="34" t="str">
        <f t="shared" si="38"/>
        <v>جيد جـدا</v>
      </c>
      <c r="N58" s="29">
        <v>20</v>
      </c>
      <c r="O58" s="29">
        <v>6</v>
      </c>
      <c r="P58" s="28">
        <v>59</v>
      </c>
      <c r="Q58" s="27">
        <f t="shared" si="39"/>
        <v>85</v>
      </c>
      <c r="R58" s="34" t="str">
        <f t="shared" si="40"/>
        <v>ممتاز</v>
      </c>
      <c r="S58" s="29">
        <v>18</v>
      </c>
      <c r="T58" s="29">
        <v>9</v>
      </c>
      <c r="U58" s="29">
        <v>54</v>
      </c>
      <c r="V58" s="28">
        <f>U58+T58+S58</f>
        <v>81</v>
      </c>
      <c r="W58" s="39" t="str">
        <f t="shared" si="50"/>
        <v>جيد جـدا</v>
      </c>
      <c r="X58" s="28">
        <v>19</v>
      </c>
      <c r="Y58" s="28">
        <v>9</v>
      </c>
      <c r="Z58" s="28">
        <v>68</v>
      </c>
      <c r="AA58" s="26">
        <f t="shared" si="42"/>
        <v>96</v>
      </c>
      <c r="AB58" s="39" t="str">
        <f t="shared" si="28"/>
        <v>ممتاز</v>
      </c>
      <c r="AC58" s="26">
        <v>9</v>
      </c>
      <c r="AD58" s="26">
        <v>8</v>
      </c>
      <c r="AE58" s="26">
        <v>52</v>
      </c>
      <c r="AF58" s="26">
        <f t="shared" si="53"/>
        <v>69</v>
      </c>
      <c r="AG58" s="37" t="str">
        <f t="shared" si="30"/>
        <v>(جيد)</v>
      </c>
      <c r="AH58" s="60">
        <v>17</v>
      </c>
      <c r="AI58" s="59">
        <v>8</v>
      </c>
      <c r="AJ58" s="59">
        <v>15</v>
      </c>
      <c r="AK58" s="29">
        <v>29</v>
      </c>
      <c r="AL58" s="49">
        <f>AK58+AJ58+AI58+AH58</f>
        <v>69</v>
      </c>
      <c r="AM58" s="34" t="str">
        <f t="shared" si="44"/>
        <v>(جيد)</v>
      </c>
      <c r="AN58" s="29">
        <v>23</v>
      </c>
      <c r="AO58" s="29">
        <v>3</v>
      </c>
      <c r="AP58" s="29">
        <v>15</v>
      </c>
      <c r="AQ58" s="29">
        <v>19</v>
      </c>
      <c r="AR58" s="28">
        <f t="shared" si="31"/>
        <v>60</v>
      </c>
      <c r="AS58" s="37" t="str">
        <f t="shared" si="32"/>
        <v>مقبول</v>
      </c>
      <c r="AT58" s="60">
        <v>17</v>
      </c>
      <c r="AU58" s="61">
        <v>5</v>
      </c>
      <c r="AV58" s="28">
        <v>17</v>
      </c>
      <c r="AW58" s="31">
        <v>24</v>
      </c>
      <c r="AX58" s="28">
        <f t="shared" si="45"/>
        <v>63</v>
      </c>
      <c r="AY58" s="34" t="str">
        <f t="shared" si="33"/>
        <v>مقبول</v>
      </c>
      <c r="AZ58" s="29">
        <v>14</v>
      </c>
      <c r="BA58" s="29">
        <v>5</v>
      </c>
      <c r="BB58" s="29">
        <v>16</v>
      </c>
      <c r="BC58" s="29">
        <v>17</v>
      </c>
      <c r="BD58" s="28">
        <f t="shared" si="34"/>
        <v>52</v>
      </c>
      <c r="BE58" s="35" t="str">
        <f t="shared" si="35"/>
        <v>مقبول</v>
      </c>
      <c r="BF58" s="29">
        <v>20</v>
      </c>
      <c r="BG58" s="29">
        <v>6</v>
      </c>
      <c r="BH58" s="29">
        <v>13</v>
      </c>
      <c r="BI58" s="29">
        <v>24</v>
      </c>
      <c r="BJ58" s="28">
        <f t="shared" si="52"/>
        <v>63</v>
      </c>
      <c r="BK58" s="35" t="str">
        <f t="shared" si="47"/>
        <v>مقبول</v>
      </c>
      <c r="BL58" s="28">
        <v>8</v>
      </c>
      <c r="BM58" s="29">
        <v>7</v>
      </c>
      <c r="BN58" s="29">
        <v>13</v>
      </c>
      <c r="BO58" s="29">
        <v>26</v>
      </c>
      <c r="BP58" s="28">
        <f t="shared" si="48"/>
        <v>54</v>
      </c>
      <c r="BQ58" s="38" t="str">
        <f t="shared" si="49"/>
        <v>مقبول</v>
      </c>
      <c r="BR58" s="44">
        <f>G58+L58+P58+V58+AL58+AR58+AX58+BD58+BJ58+BP58</f>
        <v>656</v>
      </c>
      <c r="BS58" s="402"/>
      <c r="BT58" s="403"/>
    </row>
    <row r="59" spans="1:72" ht="39.75" customHeight="1" thickBot="1">
      <c r="A59" s="99">
        <v>179</v>
      </c>
      <c r="B59" s="99">
        <v>179</v>
      </c>
      <c r="C59" s="101" t="s">
        <v>69</v>
      </c>
      <c r="D59" s="29">
        <v>10</v>
      </c>
      <c r="E59" s="26" t="s">
        <v>177</v>
      </c>
      <c r="F59" s="26" t="s">
        <v>177</v>
      </c>
      <c r="G59" s="304" t="s">
        <v>177</v>
      </c>
      <c r="H59" s="303" t="s">
        <v>175</v>
      </c>
      <c r="I59" s="29">
        <v>15</v>
      </c>
      <c r="J59" s="26" t="s">
        <v>177</v>
      </c>
      <c r="K59" s="26" t="s">
        <v>177</v>
      </c>
      <c r="L59" s="304" t="s">
        <v>177</v>
      </c>
      <c r="M59" s="303" t="s">
        <v>175</v>
      </c>
      <c r="N59" s="29">
        <v>0</v>
      </c>
      <c r="O59" s="26" t="s">
        <v>177</v>
      </c>
      <c r="P59" s="26" t="s">
        <v>177</v>
      </c>
      <c r="Q59" s="304" t="s">
        <v>177</v>
      </c>
      <c r="R59" s="303" t="s">
        <v>175</v>
      </c>
      <c r="S59" s="29">
        <v>5</v>
      </c>
      <c r="T59" s="26" t="s">
        <v>177</v>
      </c>
      <c r="U59" s="26" t="s">
        <v>177</v>
      </c>
      <c r="V59" s="304" t="s">
        <v>177</v>
      </c>
      <c r="W59" s="303" t="s">
        <v>175</v>
      </c>
      <c r="X59" s="28">
        <v>10</v>
      </c>
      <c r="Y59" s="26" t="s">
        <v>177</v>
      </c>
      <c r="Z59" s="26" t="s">
        <v>177</v>
      </c>
      <c r="AA59" s="304" t="s">
        <v>177</v>
      </c>
      <c r="AB59" s="303" t="s">
        <v>175</v>
      </c>
      <c r="AC59" s="26">
        <v>5</v>
      </c>
      <c r="AD59" s="26" t="s">
        <v>177</v>
      </c>
      <c r="AE59" s="26" t="s">
        <v>177</v>
      </c>
      <c r="AF59" s="304" t="s">
        <v>177</v>
      </c>
      <c r="AG59" s="303" t="s">
        <v>175</v>
      </c>
      <c r="AH59" s="58">
        <v>3</v>
      </c>
      <c r="AI59" s="300" t="s">
        <v>131</v>
      </c>
      <c r="AJ59" s="300" t="s">
        <v>131</v>
      </c>
      <c r="AK59" s="300" t="s">
        <v>131</v>
      </c>
      <c r="AL59" s="302" t="s">
        <v>176</v>
      </c>
      <c r="AM59" s="303" t="s">
        <v>175</v>
      </c>
      <c r="AN59" s="26" t="s">
        <v>177</v>
      </c>
      <c r="AO59" s="26" t="s">
        <v>177</v>
      </c>
      <c r="AP59" s="26" t="s">
        <v>177</v>
      </c>
      <c r="AQ59" s="26" t="s">
        <v>177</v>
      </c>
      <c r="AR59" s="304" t="s">
        <v>177</v>
      </c>
      <c r="AS59" s="303" t="s">
        <v>175</v>
      </c>
      <c r="AT59" s="60">
        <v>2</v>
      </c>
      <c r="AU59" s="300" t="s">
        <v>131</v>
      </c>
      <c r="AV59" s="300" t="s">
        <v>131</v>
      </c>
      <c r="AW59" s="300" t="s">
        <v>131</v>
      </c>
      <c r="AX59" s="302" t="s">
        <v>176</v>
      </c>
      <c r="AY59" s="303" t="s">
        <v>175</v>
      </c>
      <c r="AZ59" s="29">
        <v>5</v>
      </c>
      <c r="BA59" s="300" t="s">
        <v>131</v>
      </c>
      <c r="BB59" s="300" t="s">
        <v>131</v>
      </c>
      <c r="BC59" s="300" t="s">
        <v>131</v>
      </c>
      <c r="BD59" s="302" t="s">
        <v>176</v>
      </c>
      <c r="BE59" s="303" t="s">
        <v>175</v>
      </c>
      <c r="BF59" s="29" t="s">
        <v>174</v>
      </c>
      <c r="BG59" s="29" t="s">
        <v>174</v>
      </c>
      <c r="BH59" s="26" t="s">
        <v>177</v>
      </c>
      <c r="BI59" s="26" t="s">
        <v>177</v>
      </c>
      <c r="BJ59" s="304" t="s">
        <v>177</v>
      </c>
      <c r="BK59" s="303" t="s">
        <v>175</v>
      </c>
      <c r="BL59" s="28">
        <v>8</v>
      </c>
      <c r="BM59" s="300" t="s">
        <v>131</v>
      </c>
      <c r="BN59" s="29">
        <v>9</v>
      </c>
      <c r="BO59" s="300" t="s">
        <v>131</v>
      </c>
      <c r="BP59" s="302" t="s">
        <v>176</v>
      </c>
      <c r="BQ59" s="303" t="s">
        <v>175</v>
      </c>
      <c r="BR59" s="44" t="e">
        <f>G59+L59+P59+V59+AL59+AR59+AX59+BD59+BJ59+BP59</f>
        <v>#VALUE!</v>
      </c>
      <c r="BS59" s="447" t="s">
        <v>182</v>
      </c>
      <c r="BT59" s="448"/>
    </row>
    <row r="60" spans="1:72" ht="39.75" customHeight="1" thickBot="1">
      <c r="A60" s="102">
        <v>180</v>
      </c>
      <c r="B60" s="227">
        <v>180</v>
      </c>
      <c r="C60" s="103" t="s">
        <v>70</v>
      </c>
      <c r="D60" s="247">
        <v>18</v>
      </c>
      <c r="E60" s="247">
        <v>8</v>
      </c>
      <c r="F60" s="247">
        <v>29</v>
      </c>
      <c r="G60" s="247">
        <f t="shared" si="36"/>
        <v>55</v>
      </c>
      <c r="H60" s="250" t="str">
        <f t="shared" si="37"/>
        <v>مقبول</v>
      </c>
      <c r="I60" s="111">
        <v>16</v>
      </c>
      <c r="J60" s="112">
        <v>4</v>
      </c>
      <c r="K60" s="112">
        <v>31</v>
      </c>
      <c r="L60" s="112">
        <f t="shared" si="27"/>
        <v>51</v>
      </c>
      <c r="M60" s="114" t="str">
        <f t="shared" si="38"/>
        <v>مقبول</v>
      </c>
      <c r="N60" s="112">
        <v>19</v>
      </c>
      <c r="O60" s="112">
        <v>6</v>
      </c>
      <c r="P60" s="112">
        <v>40</v>
      </c>
      <c r="Q60" s="112">
        <v>64</v>
      </c>
      <c r="R60" s="34" t="str">
        <f t="shared" si="40"/>
        <v>مقبول</v>
      </c>
      <c r="S60" s="112">
        <v>12</v>
      </c>
      <c r="T60" s="112">
        <v>5</v>
      </c>
      <c r="U60" s="112">
        <v>15</v>
      </c>
      <c r="V60" s="112">
        <f>U60+T60+S60</f>
        <v>32</v>
      </c>
      <c r="W60" s="114" t="str">
        <f>IF(V60&gt;84,"ممتاز",IF(V60&gt;74,"جيد جـدا",IF(V60&gt;64,"(جيد)",IF(V60&gt;49,"مقبول",IF(V60&gt;29,"ضعيف","ضعيف جدا")))))</f>
        <v>ضعيف</v>
      </c>
      <c r="X60" s="112">
        <v>10</v>
      </c>
      <c r="Y60" s="112">
        <v>2</v>
      </c>
      <c r="Z60" s="112">
        <v>63</v>
      </c>
      <c r="AA60" s="112">
        <v>75</v>
      </c>
      <c r="AB60" s="114" t="str">
        <f t="shared" si="28"/>
        <v>جيد جـدا</v>
      </c>
      <c r="AC60" s="112">
        <v>9</v>
      </c>
      <c r="AD60" s="112">
        <v>6</v>
      </c>
      <c r="AE60" s="112">
        <v>36</v>
      </c>
      <c r="AF60" s="112">
        <f t="shared" si="53"/>
        <v>51</v>
      </c>
      <c r="AG60" s="114" t="str">
        <f t="shared" si="30"/>
        <v>مقبول</v>
      </c>
      <c r="AH60" s="249">
        <v>26</v>
      </c>
      <c r="AI60" s="247">
        <v>7</v>
      </c>
      <c r="AJ60" s="247">
        <v>28</v>
      </c>
      <c r="AK60" s="247">
        <v>20</v>
      </c>
      <c r="AL60" s="247">
        <f>AK60+AJ60+AI60+AH60</f>
        <v>81</v>
      </c>
      <c r="AM60" s="250" t="str">
        <f>IF(AL60&gt;84,"ممتاز",IF(AL60&gt;74,"جيد جـدا",IF(AL60&gt;64,"(جيد)",IF(AL60&gt;49,"مقبول",IF(AL60&gt;29,"ضعيف","ضعيف جدا")))))</f>
        <v>جيد جـدا</v>
      </c>
      <c r="AN60" s="247">
        <v>19</v>
      </c>
      <c r="AO60" s="247">
        <v>8</v>
      </c>
      <c r="AP60" s="247">
        <v>28</v>
      </c>
      <c r="AQ60" s="247">
        <v>14</v>
      </c>
      <c r="AR60" s="247">
        <f t="shared" si="31"/>
        <v>69</v>
      </c>
      <c r="AS60" s="250" t="str">
        <f>IF(AR60&gt;84,"ممتاز",IF(AR60&gt;74,"جيد جـدا",IF(AR60&gt;64,"(جيد)",IF(AR60&gt;49,"مقبول",IF(AR60&gt;29,"ضعيف","ضعيف جدا")))))</f>
        <v>(جيد)</v>
      </c>
      <c r="AT60" s="42">
        <v>25</v>
      </c>
      <c r="AU60" s="42">
        <v>3</v>
      </c>
      <c r="AV60" s="42">
        <v>25</v>
      </c>
      <c r="AW60" s="42">
        <v>20</v>
      </c>
      <c r="AX60" s="42">
        <v>64</v>
      </c>
      <c r="AY60" s="88" t="str">
        <f>IF(AX60&gt;84,"ممتاز",IF(AX60&gt;74,"جيد جـدا",IF(AX60&gt;64,"(جيد)",IF(AX60&gt;49,"مقبول",IF(AX60&gt;29,"ضعيف","ضعيف جدا")))))</f>
        <v>مقبول</v>
      </c>
      <c r="AZ60" s="251">
        <v>22</v>
      </c>
      <c r="BA60" s="252">
        <v>3</v>
      </c>
      <c r="BB60" s="252">
        <v>25</v>
      </c>
      <c r="BC60" s="252">
        <v>10</v>
      </c>
      <c r="BD60" s="252">
        <f t="shared" si="34"/>
        <v>60</v>
      </c>
      <c r="BE60" s="253" t="str">
        <f>IF(BD60&gt;84,"ممتاز",IF(BD60&gt;74,"جيد جـدا",IF(BD60&gt;64,"(جيد)",IF(BD60&gt;49,"مقبول",IF(BD60&gt;29,"ضعيف","ضعيف جدا")))))</f>
        <v>مقبول</v>
      </c>
      <c r="BF60" s="252">
        <v>29</v>
      </c>
      <c r="BG60" s="252">
        <v>6</v>
      </c>
      <c r="BH60" s="252">
        <v>25</v>
      </c>
      <c r="BI60" s="252">
        <v>13</v>
      </c>
      <c r="BJ60" s="252">
        <f t="shared" si="52"/>
        <v>73</v>
      </c>
      <c r="BK60" s="253" t="str">
        <f>IF(BJ60&gt;84,"ممتاز",IF(BJ60&gt;74,"جيد جـدا",IF(BJ60&gt;64,"(جيد)",IF(BJ60&gt;49,"مقبول",IF(BJ60&gt;29,"ضعيف","ضعيف جدا")))))</f>
        <v>(جيد)</v>
      </c>
      <c r="BL60" s="252">
        <v>14</v>
      </c>
      <c r="BM60" s="252">
        <v>3</v>
      </c>
      <c r="BN60" s="252">
        <v>16</v>
      </c>
      <c r="BO60" s="252">
        <v>17</v>
      </c>
      <c r="BP60" s="252">
        <f t="shared" si="48"/>
        <v>50</v>
      </c>
      <c r="BQ60" s="253" t="str">
        <f>IF(BP60&gt;84,"ممتاز",IF(BP60&gt;74,"جيد جـدا",IF(BP60&gt;64,"(جيد)",IF(BP60&gt;49,"مقبول",IF(BP60&gt;29,"ضعيف","ضعيف جدا")))))</f>
        <v>مقبول</v>
      </c>
      <c r="BR60" s="254">
        <f>G60+L60+P60+V60+AL60+AR60+AX60+BD60+BJ60+BP60</f>
        <v>575</v>
      </c>
      <c r="BS60" s="400"/>
      <c r="BT60" s="401"/>
    </row>
    <row r="61" spans="1:72" ht="36" customHeight="1" thickTop="1">
      <c r="A61" s="45" t="s">
        <v>26</v>
      </c>
      <c r="B61" s="365" t="s">
        <v>15</v>
      </c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12"/>
      <c r="N61" s="12"/>
      <c r="O61" s="12"/>
      <c r="P61" s="366" t="s">
        <v>203</v>
      </c>
      <c r="Q61" s="366"/>
      <c r="R61" s="366"/>
      <c r="S61" s="366"/>
      <c r="T61" s="366"/>
      <c r="U61" s="366"/>
      <c r="V61" s="366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9"/>
      <c r="AM61" s="3"/>
      <c r="AN61" s="3"/>
      <c r="AO61" s="3"/>
      <c r="AP61" s="3"/>
      <c r="AQ61" s="3"/>
      <c r="AR61" s="9"/>
      <c r="AS61" s="3"/>
      <c r="AT61" s="3"/>
      <c r="AU61" s="3"/>
      <c r="AV61" s="3"/>
      <c r="AW61" s="3"/>
      <c r="AX61" s="9"/>
      <c r="AY61" s="3"/>
      <c r="AZ61" s="3"/>
      <c r="BA61" s="3"/>
      <c r="BB61" s="3"/>
      <c r="BC61" s="3"/>
      <c r="BD61" s="9"/>
      <c r="BE61" s="3"/>
      <c r="BF61" s="3"/>
      <c r="BG61" s="3"/>
      <c r="BH61" s="3"/>
      <c r="BI61" s="3"/>
      <c r="BJ61" s="9"/>
      <c r="BK61" s="65"/>
      <c r="BL61" s="3"/>
      <c r="BM61" s="3"/>
      <c r="BN61" s="3"/>
      <c r="BO61" s="3"/>
      <c r="BP61" s="9"/>
      <c r="BQ61" s="9"/>
      <c r="BR61" s="18"/>
      <c r="BS61" s="18"/>
      <c r="BT61" s="1"/>
    </row>
    <row r="62" spans="1:72" ht="36" customHeight="1">
      <c r="A62" s="45" t="s">
        <v>27</v>
      </c>
      <c r="B62" s="365" t="s">
        <v>204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1"/>
      <c r="O62" s="4"/>
      <c r="P62" s="367" t="s">
        <v>205</v>
      </c>
      <c r="Q62" s="367"/>
      <c r="R62" s="367"/>
      <c r="S62" s="367"/>
      <c r="T62" s="367"/>
      <c r="U62" s="367"/>
      <c r="V62" s="367"/>
      <c r="W62" s="4"/>
      <c r="X62" s="4"/>
      <c r="Y62" s="4"/>
      <c r="Z62" s="367" t="s">
        <v>12</v>
      </c>
      <c r="AA62" s="367"/>
      <c r="AB62" s="367"/>
      <c r="AC62" s="367"/>
      <c r="AD62" s="367"/>
      <c r="AE62" s="367"/>
      <c r="AF62" s="367"/>
      <c r="AG62" s="4"/>
      <c r="AH62" s="4"/>
      <c r="AI62" s="4"/>
      <c r="AJ62" s="3"/>
      <c r="AK62" s="3"/>
      <c r="AL62" s="367" t="s">
        <v>7</v>
      </c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"/>
      <c r="AZ62" s="367"/>
      <c r="BA62" s="367"/>
      <c r="BB62" s="367"/>
      <c r="BC62" s="367"/>
      <c r="BD62" s="364"/>
      <c r="BE62" s="364"/>
      <c r="BF62" s="367"/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4"/>
      <c r="BR62" s="368"/>
      <c r="BS62" s="368"/>
      <c r="BT62" s="1"/>
    </row>
    <row r="63" spans="1:72" ht="36" customHeight="1">
      <c r="A63" s="45"/>
      <c r="B63" s="46"/>
      <c r="C63" s="3"/>
      <c r="D63" s="3"/>
      <c r="E63" s="3"/>
      <c r="F63" s="3"/>
      <c r="G63" s="9"/>
      <c r="H63" s="3"/>
      <c r="I63" s="3"/>
      <c r="J63" s="3"/>
      <c r="K63" s="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64" t="s">
        <v>206</v>
      </c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 t="s">
        <v>13</v>
      </c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"/>
      <c r="AZ63" s="3"/>
      <c r="BA63" s="3"/>
      <c r="BB63" s="3"/>
      <c r="BD63" s="8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19"/>
      <c r="BR63" s="14"/>
      <c r="BT63" s="1"/>
    </row>
    <row r="64" ht="39.75" customHeight="1" thickBot="1">
      <c r="C64" s="7" t="s">
        <v>210</v>
      </c>
    </row>
    <row r="65" spans="1:72" s="6" customFormat="1" ht="39.75" customHeight="1">
      <c r="A65" s="394" t="s">
        <v>29</v>
      </c>
      <c r="B65" s="433" t="s">
        <v>0</v>
      </c>
      <c r="C65" s="435" t="s">
        <v>6</v>
      </c>
      <c r="D65" s="423" t="s">
        <v>16</v>
      </c>
      <c r="E65" s="423"/>
      <c r="F65" s="423"/>
      <c r="G65" s="423"/>
      <c r="H65" s="423"/>
      <c r="I65" s="423" t="s">
        <v>17</v>
      </c>
      <c r="J65" s="423"/>
      <c r="K65" s="423"/>
      <c r="L65" s="423"/>
      <c r="M65" s="423"/>
      <c r="N65" s="423" t="s">
        <v>18</v>
      </c>
      <c r="O65" s="423"/>
      <c r="P65" s="423"/>
      <c r="Q65" s="423"/>
      <c r="R65" s="423"/>
      <c r="S65" s="423" t="s">
        <v>20</v>
      </c>
      <c r="T65" s="423"/>
      <c r="U65" s="423"/>
      <c r="V65" s="423"/>
      <c r="W65" s="423"/>
      <c r="X65" s="427" t="s">
        <v>24</v>
      </c>
      <c r="Y65" s="428"/>
      <c r="Z65" s="428"/>
      <c r="AA65" s="428"/>
      <c r="AB65" s="429"/>
      <c r="AC65" s="427" t="s">
        <v>25</v>
      </c>
      <c r="AD65" s="442"/>
      <c r="AE65" s="442"/>
      <c r="AF65" s="442"/>
      <c r="AG65" s="443"/>
      <c r="AH65" s="423" t="s">
        <v>19</v>
      </c>
      <c r="AI65" s="423"/>
      <c r="AJ65" s="423"/>
      <c r="AK65" s="423"/>
      <c r="AL65" s="423"/>
      <c r="AM65" s="423"/>
      <c r="AN65" s="423" t="s">
        <v>21</v>
      </c>
      <c r="AO65" s="423"/>
      <c r="AP65" s="423"/>
      <c r="AQ65" s="423"/>
      <c r="AR65" s="423"/>
      <c r="AS65" s="423"/>
      <c r="AT65" s="423" t="s">
        <v>22</v>
      </c>
      <c r="AU65" s="423"/>
      <c r="AV65" s="423"/>
      <c r="AW65" s="423"/>
      <c r="AX65" s="423"/>
      <c r="AY65" s="423"/>
      <c r="AZ65" s="423" t="s">
        <v>9</v>
      </c>
      <c r="BA65" s="423"/>
      <c r="BB65" s="423"/>
      <c r="BC65" s="423"/>
      <c r="BD65" s="423"/>
      <c r="BE65" s="423"/>
      <c r="BF65" s="423" t="s">
        <v>23</v>
      </c>
      <c r="BG65" s="423"/>
      <c r="BH65" s="423"/>
      <c r="BI65" s="423"/>
      <c r="BJ65" s="423"/>
      <c r="BK65" s="423"/>
      <c r="BL65" s="423" t="s">
        <v>11</v>
      </c>
      <c r="BM65" s="423"/>
      <c r="BN65" s="423"/>
      <c r="BO65" s="423"/>
      <c r="BP65" s="423"/>
      <c r="BQ65" s="423"/>
      <c r="BR65" s="413" t="s">
        <v>14</v>
      </c>
      <c r="BS65" s="409" t="s">
        <v>2</v>
      </c>
      <c r="BT65" s="410"/>
    </row>
    <row r="66" spans="1:72" s="6" customFormat="1" ht="28.5" customHeight="1" thickBot="1">
      <c r="A66" s="395"/>
      <c r="B66" s="434"/>
      <c r="C66" s="436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30"/>
      <c r="Y66" s="431"/>
      <c r="Z66" s="431"/>
      <c r="AA66" s="431"/>
      <c r="AB66" s="432"/>
      <c r="AC66" s="444"/>
      <c r="AD66" s="445"/>
      <c r="AE66" s="445"/>
      <c r="AF66" s="445"/>
      <c r="AG66" s="446"/>
      <c r="AH66" s="424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24"/>
      <c r="AU66" s="424"/>
      <c r="AV66" s="424"/>
      <c r="AW66" s="424"/>
      <c r="AX66" s="424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4"/>
      <c r="BJ66" s="424"/>
      <c r="BK66" s="424"/>
      <c r="BL66" s="424"/>
      <c r="BM66" s="424"/>
      <c r="BN66" s="424"/>
      <c r="BO66" s="424"/>
      <c r="BP66" s="424"/>
      <c r="BQ66" s="424"/>
      <c r="BR66" s="414"/>
      <c r="BS66" s="411"/>
      <c r="BT66" s="412"/>
    </row>
    <row r="67" spans="1:72" s="6" customFormat="1" ht="39.75" customHeight="1" thickTop="1">
      <c r="A67" s="395"/>
      <c r="B67" s="434"/>
      <c r="C67" s="436"/>
      <c r="D67" s="418" t="s">
        <v>3</v>
      </c>
      <c r="E67" s="383" t="s">
        <v>8</v>
      </c>
      <c r="F67" s="385" t="s">
        <v>5</v>
      </c>
      <c r="G67" s="421" t="s">
        <v>4</v>
      </c>
      <c r="H67" s="377" t="s">
        <v>1</v>
      </c>
      <c r="I67" s="383" t="s">
        <v>3</v>
      </c>
      <c r="J67" s="383" t="s">
        <v>8</v>
      </c>
      <c r="K67" s="385" t="s">
        <v>5</v>
      </c>
      <c r="L67" s="421" t="s">
        <v>4</v>
      </c>
      <c r="M67" s="377" t="s">
        <v>1</v>
      </c>
      <c r="N67" s="383" t="s">
        <v>3</v>
      </c>
      <c r="O67" s="383" t="s">
        <v>8</v>
      </c>
      <c r="P67" s="385" t="s">
        <v>5</v>
      </c>
      <c r="Q67" s="437" t="s">
        <v>4</v>
      </c>
      <c r="R67" s="377" t="s">
        <v>1</v>
      </c>
      <c r="S67" s="383" t="s">
        <v>3</v>
      </c>
      <c r="T67" s="383" t="s">
        <v>8</v>
      </c>
      <c r="U67" s="385" t="s">
        <v>5</v>
      </c>
      <c r="V67" s="421" t="s">
        <v>4</v>
      </c>
      <c r="W67" s="425" t="s">
        <v>1</v>
      </c>
      <c r="X67" s="390" t="s">
        <v>3</v>
      </c>
      <c r="Y67" s="383" t="s">
        <v>8</v>
      </c>
      <c r="Z67" s="385" t="s">
        <v>5</v>
      </c>
      <c r="AA67" s="381" t="s">
        <v>4</v>
      </c>
      <c r="AB67" s="377" t="s">
        <v>1</v>
      </c>
      <c r="AC67" s="390" t="s">
        <v>3</v>
      </c>
      <c r="AD67" s="383" t="s">
        <v>8</v>
      </c>
      <c r="AE67" s="385" t="s">
        <v>5</v>
      </c>
      <c r="AF67" s="381" t="s">
        <v>4</v>
      </c>
      <c r="AG67" s="377" t="s">
        <v>1</v>
      </c>
      <c r="AH67" s="383" t="s">
        <v>3</v>
      </c>
      <c r="AI67" s="383" t="s">
        <v>8</v>
      </c>
      <c r="AJ67" s="383" t="s">
        <v>10</v>
      </c>
      <c r="AK67" s="385" t="s">
        <v>5</v>
      </c>
      <c r="AL67" s="381" t="s">
        <v>4</v>
      </c>
      <c r="AM67" s="377" t="s">
        <v>1</v>
      </c>
      <c r="AN67" s="390" t="s">
        <v>3</v>
      </c>
      <c r="AO67" s="418" t="s">
        <v>8</v>
      </c>
      <c r="AP67" s="383" t="s">
        <v>10</v>
      </c>
      <c r="AQ67" s="385" t="s">
        <v>5</v>
      </c>
      <c r="AR67" s="381" t="s">
        <v>4</v>
      </c>
      <c r="AS67" s="377" t="s">
        <v>1</v>
      </c>
      <c r="AT67" s="390" t="s">
        <v>3</v>
      </c>
      <c r="AU67" s="383" t="s">
        <v>8</v>
      </c>
      <c r="AV67" s="383" t="s">
        <v>10</v>
      </c>
      <c r="AW67" s="385" t="s">
        <v>5</v>
      </c>
      <c r="AX67" s="381" t="s">
        <v>4</v>
      </c>
      <c r="AY67" s="377" t="s">
        <v>1</v>
      </c>
      <c r="AZ67" s="390" t="s">
        <v>3</v>
      </c>
      <c r="BA67" s="383" t="s">
        <v>8</v>
      </c>
      <c r="BB67" s="383" t="s">
        <v>10</v>
      </c>
      <c r="BC67" s="385" t="s">
        <v>5</v>
      </c>
      <c r="BD67" s="381" t="s">
        <v>4</v>
      </c>
      <c r="BE67" s="377" t="s">
        <v>1</v>
      </c>
      <c r="BF67" s="390" t="s">
        <v>3</v>
      </c>
      <c r="BG67" s="383" t="s">
        <v>8</v>
      </c>
      <c r="BH67" s="383" t="s">
        <v>10</v>
      </c>
      <c r="BI67" s="385" t="s">
        <v>5</v>
      </c>
      <c r="BJ67" s="381" t="s">
        <v>4</v>
      </c>
      <c r="BK67" s="377" t="s">
        <v>1</v>
      </c>
      <c r="BL67" s="415" t="s">
        <v>3</v>
      </c>
      <c r="BM67" s="383" t="s">
        <v>8</v>
      </c>
      <c r="BN67" s="383" t="s">
        <v>10</v>
      </c>
      <c r="BO67" s="385" t="s">
        <v>5</v>
      </c>
      <c r="BP67" s="381" t="s">
        <v>4</v>
      </c>
      <c r="BQ67" s="377" t="s">
        <v>1</v>
      </c>
      <c r="BR67" s="414"/>
      <c r="BS67" s="411"/>
      <c r="BT67" s="412"/>
    </row>
    <row r="68" spans="1:72" s="6" customFormat="1" ht="32.25" customHeight="1" thickBot="1">
      <c r="A68" s="395"/>
      <c r="B68" s="434"/>
      <c r="C68" s="436"/>
      <c r="D68" s="419"/>
      <c r="E68" s="417"/>
      <c r="F68" s="420"/>
      <c r="G68" s="422"/>
      <c r="H68" s="378"/>
      <c r="I68" s="384"/>
      <c r="J68" s="384"/>
      <c r="K68" s="386"/>
      <c r="L68" s="422"/>
      <c r="M68" s="378"/>
      <c r="N68" s="384"/>
      <c r="O68" s="384"/>
      <c r="P68" s="386"/>
      <c r="Q68" s="438"/>
      <c r="R68" s="378"/>
      <c r="S68" s="384"/>
      <c r="T68" s="384"/>
      <c r="U68" s="386"/>
      <c r="V68" s="422"/>
      <c r="W68" s="426"/>
      <c r="X68" s="391"/>
      <c r="Y68" s="384"/>
      <c r="Z68" s="386"/>
      <c r="AA68" s="382"/>
      <c r="AB68" s="378"/>
      <c r="AC68" s="391"/>
      <c r="AD68" s="384"/>
      <c r="AE68" s="386"/>
      <c r="AF68" s="382"/>
      <c r="AG68" s="378"/>
      <c r="AH68" s="384"/>
      <c r="AI68" s="384"/>
      <c r="AJ68" s="417"/>
      <c r="AK68" s="386"/>
      <c r="AL68" s="382"/>
      <c r="AM68" s="378"/>
      <c r="AN68" s="391"/>
      <c r="AO68" s="419"/>
      <c r="AP68" s="384"/>
      <c r="AQ68" s="386"/>
      <c r="AR68" s="382"/>
      <c r="AS68" s="378"/>
      <c r="AT68" s="391"/>
      <c r="AU68" s="384"/>
      <c r="AV68" s="384"/>
      <c r="AW68" s="386"/>
      <c r="AX68" s="382"/>
      <c r="AY68" s="378"/>
      <c r="AZ68" s="391"/>
      <c r="BA68" s="384"/>
      <c r="BB68" s="384"/>
      <c r="BC68" s="386"/>
      <c r="BD68" s="382"/>
      <c r="BE68" s="378"/>
      <c r="BF68" s="391"/>
      <c r="BG68" s="384"/>
      <c r="BH68" s="384"/>
      <c r="BI68" s="386"/>
      <c r="BJ68" s="382"/>
      <c r="BK68" s="378"/>
      <c r="BL68" s="416"/>
      <c r="BM68" s="384"/>
      <c r="BN68" s="384"/>
      <c r="BO68" s="386"/>
      <c r="BP68" s="382"/>
      <c r="BQ68" s="378"/>
      <c r="BR68" s="414"/>
      <c r="BS68" s="411"/>
      <c r="BT68" s="412"/>
    </row>
    <row r="69" spans="1:72" ht="33.75" customHeight="1" thickBot="1" thickTop="1">
      <c r="A69" s="84"/>
      <c r="B69" s="23"/>
      <c r="C69" s="22"/>
      <c r="D69" s="13">
        <v>20</v>
      </c>
      <c r="E69" s="13">
        <v>10</v>
      </c>
      <c r="F69" s="13">
        <v>70</v>
      </c>
      <c r="G69" s="40">
        <v>100</v>
      </c>
      <c r="H69" s="20"/>
      <c r="I69" s="13">
        <v>20</v>
      </c>
      <c r="J69" s="13">
        <v>10</v>
      </c>
      <c r="K69" s="13">
        <v>70</v>
      </c>
      <c r="L69" s="40">
        <v>100</v>
      </c>
      <c r="M69" s="20"/>
      <c r="N69" s="13">
        <v>20</v>
      </c>
      <c r="O69" s="13">
        <v>10</v>
      </c>
      <c r="P69" s="13">
        <v>70</v>
      </c>
      <c r="Q69" s="40">
        <v>100</v>
      </c>
      <c r="R69" s="20"/>
      <c r="S69" s="13">
        <v>20</v>
      </c>
      <c r="T69" s="13">
        <v>10</v>
      </c>
      <c r="U69" s="13">
        <v>70</v>
      </c>
      <c r="V69" s="40">
        <v>100</v>
      </c>
      <c r="W69" s="33"/>
      <c r="X69" s="32">
        <v>20</v>
      </c>
      <c r="Y69" s="13">
        <v>10</v>
      </c>
      <c r="Z69" s="13">
        <v>70</v>
      </c>
      <c r="AA69" s="40">
        <v>100</v>
      </c>
      <c r="AB69" s="41"/>
      <c r="AC69" s="32">
        <v>20</v>
      </c>
      <c r="AD69" s="13">
        <v>10</v>
      </c>
      <c r="AE69" s="13">
        <v>70</v>
      </c>
      <c r="AF69" s="40">
        <v>100</v>
      </c>
      <c r="AG69" s="13"/>
      <c r="AH69" s="55">
        <v>30</v>
      </c>
      <c r="AI69" s="55">
        <v>10</v>
      </c>
      <c r="AJ69" s="55">
        <v>30</v>
      </c>
      <c r="AK69" s="55">
        <v>30</v>
      </c>
      <c r="AL69" s="40">
        <v>100</v>
      </c>
      <c r="AM69" s="20"/>
      <c r="AN69" s="13">
        <v>30</v>
      </c>
      <c r="AO69" s="13">
        <v>10</v>
      </c>
      <c r="AP69" s="13">
        <v>30</v>
      </c>
      <c r="AQ69" s="13">
        <v>30</v>
      </c>
      <c r="AR69" s="40">
        <v>100</v>
      </c>
      <c r="AS69" s="20"/>
      <c r="AT69" s="55">
        <v>30</v>
      </c>
      <c r="AU69" s="55">
        <v>10</v>
      </c>
      <c r="AV69" s="55">
        <v>30</v>
      </c>
      <c r="AW69" s="13">
        <v>30</v>
      </c>
      <c r="AX69" s="40">
        <v>100</v>
      </c>
      <c r="AY69" s="20"/>
      <c r="AZ69" s="13">
        <v>30</v>
      </c>
      <c r="BA69" s="13">
        <v>10</v>
      </c>
      <c r="BB69" s="13">
        <v>30</v>
      </c>
      <c r="BC69" s="13">
        <v>30</v>
      </c>
      <c r="BD69" s="40">
        <v>100</v>
      </c>
      <c r="BE69" s="20"/>
      <c r="BF69" s="13">
        <v>30</v>
      </c>
      <c r="BG69" s="13">
        <v>10</v>
      </c>
      <c r="BH69" s="13">
        <v>30</v>
      </c>
      <c r="BI69" s="13">
        <v>30</v>
      </c>
      <c r="BJ69" s="40">
        <v>100</v>
      </c>
      <c r="BK69" s="20"/>
      <c r="BL69" s="64">
        <v>30</v>
      </c>
      <c r="BM69" s="13">
        <v>10</v>
      </c>
      <c r="BN69" s="13">
        <v>30</v>
      </c>
      <c r="BO69" s="13">
        <v>30</v>
      </c>
      <c r="BP69" s="40">
        <v>100</v>
      </c>
      <c r="BQ69" s="20"/>
      <c r="BR69" s="21"/>
      <c r="BS69" s="369"/>
      <c r="BT69" s="370"/>
    </row>
    <row r="70" spans="1:72" ht="39.75" customHeight="1" thickBot="1" thickTop="1">
      <c r="A70" s="97">
        <v>181</v>
      </c>
      <c r="B70" s="215">
        <v>181</v>
      </c>
      <c r="C70" s="98" t="s">
        <v>71</v>
      </c>
      <c r="D70" s="135">
        <v>20</v>
      </c>
      <c r="E70" s="135">
        <v>10</v>
      </c>
      <c r="F70" s="135">
        <v>20</v>
      </c>
      <c r="G70" s="109">
        <f aca="true" t="shared" si="54" ref="G70:G89">F70+E70+D70</f>
        <v>50</v>
      </c>
      <c r="H70" s="140" t="str">
        <f>IF(G70&gt;84,"ممتاز",IF(G70&gt;74,"جيد جـدا",IF(G70&gt;64,"(جيد)",IF(G70&gt;49,"مقبول",IF(G70&gt;29,"ضعيف","ضعيف جدا")))))</f>
        <v>مقبول</v>
      </c>
      <c r="I70" s="216">
        <v>10</v>
      </c>
      <c r="J70" s="217">
        <v>5</v>
      </c>
      <c r="K70" s="217">
        <v>55</v>
      </c>
      <c r="L70" s="217">
        <v>64</v>
      </c>
      <c r="M70" s="218" t="str">
        <f>IF(L70&gt;84,"ممتاز",IF(L70&gt;74,"جيد جـدا",IF(L70&gt;64,"(جيد)",IF(L70&gt;49,"مقبول",IF(L70&gt;29,"ضعيف","ضعيف جدا")))))</f>
        <v>مقبول</v>
      </c>
      <c r="N70" s="109">
        <v>9</v>
      </c>
      <c r="O70" s="109">
        <v>5</v>
      </c>
      <c r="P70" s="109">
        <v>36</v>
      </c>
      <c r="Q70" s="109">
        <f>P70+O70+N70</f>
        <v>50</v>
      </c>
      <c r="R70" s="110" t="str">
        <f>IF(Q70&gt;84,"ممتاز",IF(Q70&gt;74,"جيد جـدا",IF(Q70&gt;64,"(جيد)",IF(Q70&gt;49,"مقبول",IF(Q70&gt;29,"ضعيف","ضعيف جدا")))))</f>
        <v>مقبول</v>
      </c>
      <c r="S70" s="109">
        <v>14</v>
      </c>
      <c r="T70" s="109">
        <v>7</v>
      </c>
      <c r="U70" s="109">
        <v>30</v>
      </c>
      <c r="V70" s="109">
        <f>U70+T70+S70</f>
        <v>51</v>
      </c>
      <c r="W70" s="130" t="str">
        <f>IF(V70&gt;84,"ممتاز",IF(V70&gt;74,"جيد جـدا",IF(V70&gt;64,"(جيد)",IF(V70&gt;49,"مقبول",IF(V70&gt;29,"ضعيف","ضعيف جدا")))))</f>
        <v>مقبول</v>
      </c>
      <c r="X70" s="219">
        <v>18</v>
      </c>
      <c r="Y70" s="220">
        <v>8</v>
      </c>
      <c r="Z70" s="220">
        <v>50</v>
      </c>
      <c r="AA70" s="217">
        <v>76</v>
      </c>
      <c r="AB70" s="218" t="str">
        <f aca="true" t="shared" si="55" ref="AB70:AB89">IF(AA70&gt;84,"ممتاز",IF(AA70&gt;74,"جيد جـدا",IF(AA70&gt;64,"(جيد)",IF(AA70&gt;49,"مقبول",IF(AA70&gt;29,"ضعيف","ضعيف جدا")))))</f>
        <v>جيد جـدا</v>
      </c>
      <c r="AC70" s="217">
        <v>20</v>
      </c>
      <c r="AD70" s="217">
        <v>9</v>
      </c>
      <c r="AE70" s="217">
        <v>60</v>
      </c>
      <c r="AF70" s="217">
        <v>89</v>
      </c>
      <c r="AG70" s="218" t="str">
        <f aca="true" t="shared" si="56" ref="AG70:AG89">IF(AF70&gt;84,"ممتاز",IF(AF70&gt;74,"جيد جـدا",IF(AF70&gt;64,"(جيد)",IF(AF70&gt;49,"مقبول",IF(AF70&gt;29,"ضعيف","ضعيف جدا")))))</f>
        <v>ممتاز</v>
      </c>
      <c r="AH70" s="135">
        <v>14</v>
      </c>
      <c r="AI70" s="135">
        <v>4</v>
      </c>
      <c r="AJ70" s="135">
        <v>20</v>
      </c>
      <c r="AK70" s="135">
        <v>22</v>
      </c>
      <c r="AL70" s="109">
        <f aca="true" t="shared" si="57" ref="AL70:AL85">AK70+AJ70+AI70+AH70</f>
        <v>60</v>
      </c>
      <c r="AM70" s="140" t="str">
        <f>IF(AL70&gt;84,"ممتاز",IF(AL70&gt;74,"جيد جـدا",IF(AL70&gt;64,"(جيد)",IF(AL70&gt;49,"مقبول",IF(AL70&gt;29,"ضعيف","ضعيف جدا")))))</f>
        <v>مقبول</v>
      </c>
      <c r="AN70" s="135">
        <v>15</v>
      </c>
      <c r="AO70" s="135">
        <v>6</v>
      </c>
      <c r="AP70" s="135">
        <v>23</v>
      </c>
      <c r="AQ70" s="135">
        <v>11</v>
      </c>
      <c r="AR70" s="109">
        <f aca="true" t="shared" si="58" ref="AR70:AR89">AQ70+AP70+AO70+AN70</f>
        <v>55</v>
      </c>
      <c r="AS70" s="140" t="str">
        <f aca="true" t="shared" si="59" ref="AS70:AS88">IF(AR70&gt;84,"ممتاز",IF(AR70&gt;74,"جيد جـدا",IF(AR70&gt;64,"(جيد)",IF(AR70&gt;49,"مقبول",IF(AR70&gt;29,"ضعيف","ضعيف جدا")))))</f>
        <v>مقبول</v>
      </c>
      <c r="AT70" s="109">
        <v>20</v>
      </c>
      <c r="AU70" s="109">
        <v>6</v>
      </c>
      <c r="AV70" s="109">
        <v>19</v>
      </c>
      <c r="AW70" s="109">
        <v>14</v>
      </c>
      <c r="AX70" s="109">
        <f aca="true" t="shared" si="60" ref="AX70:AX89">AW70+AV70+AU70+AT70</f>
        <v>59</v>
      </c>
      <c r="AY70" s="140" t="str">
        <f aca="true" t="shared" si="61" ref="AY70:AY88">IF(AX70&gt;84,"ممتاز",IF(AX70&gt;74,"جيد جـدا",IF(AX70&gt;64,"(جيد)",IF(AX70&gt;49,"مقبول",IF(AX70&gt;29,"ضعيف","ضعيف جدا")))))</f>
        <v>مقبول</v>
      </c>
      <c r="AZ70" s="109">
        <v>21</v>
      </c>
      <c r="BA70" s="109">
        <v>8</v>
      </c>
      <c r="BB70" s="109">
        <v>21</v>
      </c>
      <c r="BC70" s="109">
        <v>14</v>
      </c>
      <c r="BD70" s="109">
        <f aca="true" t="shared" si="62" ref="BD70:BD89">BC70+BB70+BA70+AZ70</f>
        <v>64</v>
      </c>
      <c r="BE70" s="201" t="str">
        <f aca="true" t="shared" si="63" ref="BE70:BE88">IF(BD70&gt;84,"ممتاز",IF(BD70&gt;74,"جيد جـدا",IF(BD70&gt;64,"(جيد)",IF(BD70&gt;49,"مقبول",IF(BD70&gt;29,"ضعيف","ضعيف جدا")))))</f>
        <v>مقبول</v>
      </c>
      <c r="BF70" s="109">
        <v>19</v>
      </c>
      <c r="BG70" s="109">
        <v>6</v>
      </c>
      <c r="BH70" s="109">
        <v>16</v>
      </c>
      <c r="BI70" s="109">
        <v>17</v>
      </c>
      <c r="BJ70" s="109">
        <f aca="true" t="shared" si="64" ref="BJ70:BJ79">BI70+BH70+BG70+BF70</f>
        <v>58</v>
      </c>
      <c r="BK70" s="140" t="str">
        <f>IF(BJ70&gt;84,"ممتاز",IF(BJ70&gt;74,"جيد جـدا",IF(BJ70&gt;64,"(جيد)",IF(BJ70&gt;49,"مقبول",IF(BJ70&gt;29,"ضعيف","ضعيف جدا")))))</f>
        <v>مقبول</v>
      </c>
      <c r="BL70" s="135">
        <v>23</v>
      </c>
      <c r="BM70" s="135">
        <v>9</v>
      </c>
      <c r="BN70" s="135">
        <v>20</v>
      </c>
      <c r="BO70" s="135">
        <v>20</v>
      </c>
      <c r="BP70" s="109">
        <f>BO70+BN70+BM70+BL70</f>
        <v>72</v>
      </c>
      <c r="BQ70" s="141" t="str">
        <f>IF(BP70&gt;84,"ممتاز",IF(BP70&gt;74,"جيد جـدا",IF(BP70&gt;64,"(جيد)",IF(BP70&gt;49,"مقبول",IF(BP70&gt;29,"ضعيف","ضعيف جدا")))))</f>
        <v>(جيد)</v>
      </c>
      <c r="BR70" s="44">
        <f>G70+L70+Q70+V70+AL70+AR70+AX70+BD70+BJ70+BP70</f>
        <v>583</v>
      </c>
      <c r="BS70" s="371"/>
      <c r="BT70" s="372"/>
    </row>
    <row r="71" spans="1:72" ht="39.75" customHeight="1" thickBot="1">
      <c r="A71" s="99">
        <v>182</v>
      </c>
      <c r="B71" s="99">
        <v>182</v>
      </c>
      <c r="C71" s="100" t="s">
        <v>72</v>
      </c>
      <c r="D71" s="29">
        <v>18</v>
      </c>
      <c r="E71" s="29">
        <v>8</v>
      </c>
      <c r="F71" s="29">
        <v>51</v>
      </c>
      <c r="G71" s="27">
        <f t="shared" si="54"/>
        <v>77</v>
      </c>
      <c r="H71" s="34" t="str">
        <f aca="true" t="shared" si="65" ref="H71:H89">IF(G71&gt;84,"ممتاز",IF(G71&gt;74,"جيد جـدا",IF(G71&gt;64,"(جيد)",IF(G71&gt;49,"مقبول",IF(G71&gt;29,"ضعيف","ضعيف جدا")))))</f>
        <v>جيد جـدا</v>
      </c>
      <c r="I71" s="27">
        <v>18</v>
      </c>
      <c r="J71" s="26">
        <v>5</v>
      </c>
      <c r="K71" s="27">
        <v>49</v>
      </c>
      <c r="L71" s="27">
        <f aca="true" t="shared" si="66" ref="L71:L89">K71+J71+I71</f>
        <v>72</v>
      </c>
      <c r="M71" s="34" t="str">
        <f aca="true" t="shared" si="67" ref="M71:M89">IF(L71&gt;84,"ممتاز",IF(L71&gt;74,"جيد جـدا",IF(L71&gt;64,"(جيد)",IF(L71&gt;49,"مقبول",IF(L71&gt;29,"ضعيف","ضعيف جدا")))))</f>
        <v>(جيد)</v>
      </c>
      <c r="N71" s="29">
        <v>18</v>
      </c>
      <c r="O71" s="29">
        <v>7</v>
      </c>
      <c r="P71" s="28">
        <v>49</v>
      </c>
      <c r="Q71" s="27">
        <f aca="true" t="shared" si="68" ref="Q71:Q88">P71+O71+N71</f>
        <v>74</v>
      </c>
      <c r="R71" s="34" t="str">
        <f>IF(Q71&gt;84,"ممتاز",IF(Q71&gt;74,"جيد جـدا",IF(Q71&gt;64,"(جيد)",IF(Q71&gt;49,"مقبول",IF(Q71&gt;29,"ضعيف","ضعيف جدا")))))</f>
        <v>(جيد)</v>
      </c>
      <c r="S71" s="29">
        <v>12</v>
      </c>
      <c r="T71" s="29">
        <v>5</v>
      </c>
      <c r="U71" s="29">
        <v>44</v>
      </c>
      <c r="V71" s="28">
        <f aca="true" t="shared" si="69" ref="V71:V84">U71+T71+S71</f>
        <v>61</v>
      </c>
      <c r="W71" s="39" t="str">
        <f aca="true" t="shared" si="70" ref="W71:W88">IF(V71&gt;84,"ممتاز",IF(V71&gt;74,"جيد جـدا",IF(V71&gt;64,"(جيد)",IF(V71&gt;49,"مقبول",IF(V71&gt;29,"ضعيف","ضعيف جدا")))))</f>
        <v>مقبول</v>
      </c>
      <c r="X71" s="26">
        <v>15</v>
      </c>
      <c r="Y71" s="26">
        <v>5</v>
      </c>
      <c r="Z71" s="26">
        <v>62</v>
      </c>
      <c r="AA71" s="26">
        <f aca="true" t="shared" si="71" ref="AA71:AA89">Z71+Y71+X71</f>
        <v>82</v>
      </c>
      <c r="AB71" s="39" t="str">
        <f t="shared" si="55"/>
        <v>جيد جـدا</v>
      </c>
      <c r="AC71" s="26">
        <v>20</v>
      </c>
      <c r="AD71" s="26">
        <v>4</v>
      </c>
      <c r="AE71" s="26">
        <v>70</v>
      </c>
      <c r="AF71" s="26">
        <f aca="true" t="shared" si="72" ref="AF71:AF80">AE71+AD71+AC71</f>
        <v>94</v>
      </c>
      <c r="AG71" s="37" t="str">
        <f t="shared" si="56"/>
        <v>ممتاز</v>
      </c>
      <c r="AH71" s="56">
        <v>24</v>
      </c>
      <c r="AI71" s="57">
        <v>9</v>
      </c>
      <c r="AJ71" s="57">
        <v>19</v>
      </c>
      <c r="AK71" s="29">
        <v>28</v>
      </c>
      <c r="AL71" s="49">
        <f t="shared" si="57"/>
        <v>80</v>
      </c>
      <c r="AM71" s="34" t="str">
        <f aca="true" t="shared" si="73" ref="AM71:AM88">IF(AL71&gt;84,"ممتاز",IF(AL71&gt;74,"جيد جـدا",IF(AL71&gt;64,"(جيد)",IF(AL71&gt;49,"مقبول",IF(AL71&gt;29,"ضعيف","ضعيف جدا")))))</f>
        <v>جيد جـدا</v>
      </c>
      <c r="AN71" s="29">
        <v>15</v>
      </c>
      <c r="AO71" s="29">
        <v>3</v>
      </c>
      <c r="AP71" s="29">
        <v>17</v>
      </c>
      <c r="AQ71" s="29">
        <v>17</v>
      </c>
      <c r="AR71" s="26">
        <f t="shared" si="58"/>
        <v>52</v>
      </c>
      <c r="AS71" s="37" t="str">
        <f t="shared" si="59"/>
        <v>مقبول</v>
      </c>
      <c r="AT71" s="60">
        <v>21</v>
      </c>
      <c r="AU71" s="61">
        <v>5</v>
      </c>
      <c r="AV71" s="28">
        <v>21</v>
      </c>
      <c r="AW71" s="48">
        <v>25</v>
      </c>
      <c r="AX71" s="26">
        <f t="shared" si="60"/>
        <v>72</v>
      </c>
      <c r="AY71" s="34" t="str">
        <f t="shared" si="61"/>
        <v>(جيد)</v>
      </c>
      <c r="AZ71" s="29">
        <v>17</v>
      </c>
      <c r="BA71" s="29">
        <v>4</v>
      </c>
      <c r="BB71" s="29">
        <v>20</v>
      </c>
      <c r="BC71" s="30">
        <v>22</v>
      </c>
      <c r="BD71" s="27">
        <f t="shared" si="62"/>
        <v>63</v>
      </c>
      <c r="BE71" s="36" t="str">
        <f t="shared" si="63"/>
        <v>مقبول</v>
      </c>
      <c r="BF71" s="31">
        <v>29</v>
      </c>
      <c r="BG71" s="29">
        <v>7</v>
      </c>
      <c r="BH71" s="29">
        <v>20</v>
      </c>
      <c r="BI71" s="29">
        <v>20</v>
      </c>
      <c r="BJ71" s="28">
        <f t="shared" si="64"/>
        <v>76</v>
      </c>
      <c r="BK71" s="35" t="str">
        <f aca="true" t="shared" si="74" ref="BK71:BK88">IF(BJ71&gt;84,"ممتاز",IF(BJ71&gt;74,"جيد جـدا",IF(BJ71&gt;64,"(جيد)",IF(BJ71&gt;49,"مقبول",IF(BJ71&gt;29,"ضعيف","ضعيف جدا")))))</f>
        <v>جيد جـدا</v>
      </c>
      <c r="BL71" s="28">
        <v>8</v>
      </c>
      <c r="BM71" s="29">
        <v>8</v>
      </c>
      <c r="BN71" s="29">
        <v>9</v>
      </c>
      <c r="BO71" s="29">
        <v>26</v>
      </c>
      <c r="BP71" s="28">
        <f aca="true" t="shared" si="75" ref="BP71:BP89">BO71+BN71+BM71+BL71</f>
        <v>51</v>
      </c>
      <c r="BQ71" s="37" t="str">
        <f aca="true" t="shared" si="76" ref="BQ71:BQ88">IF(BP71&gt;84,"ممتاز",IF(BP71&gt;74,"جيد جـدا",IF(BP71&gt;64,"(جيد)",IF(BP71&gt;49,"مقبول",IF(BP71&gt;29,"ضعيف","ضعيف جدا")))))</f>
        <v>مقبول</v>
      </c>
      <c r="BR71" s="44">
        <f>G71+L71+P71+V71+AL71+AR71+AX71+BD71+BJ71+BP71</f>
        <v>653</v>
      </c>
      <c r="BS71" s="373"/>
      <c r="BT71" s="374"/>
    </row>
    <row r="72" spans="1:72" ht="36" customHeight="1" thickBot="1">
      <c r="A72" s="99">
        <v>183</v>
      </c>
      <c r="B72" s="194">
        <v>183</v>
      </c>
      <c r="C72" s="101" t="s">
        <v>73</v>
      </c>
      <c r="D72" s="112">
        <v>17</v>
      </c>
      <c r="E72" s="112">
        <v>7</v>
      </c>
      <c r="F72" s="112">
        <v>9</v>
      </c>
      <c r="G72" s="112">
        <f t="shared" si="54"/>
        <v>33</v>
      </c>
      <c r="H72" s="114" t="str">
        <f t="shared" si="65"/>
        <v>ضعيف</v>
      </c>
      <c r="I72" s="112">
        <v>10</v>
      </c>
      <c r="J72" s="113">
        <v>6</v>
      </c>
      <c r="K72" s="112">
        <v>26</v>
      </c>
      <c r="L72" s="112">
        <f t="shared" si="66"/>
        <v>42</v>
      </c>
      <c r="M72" s="39" t="str">
        <f t="shared" si="67"/>
        <v>ضعيف</v>
      </c>
      <c r="N72" s="117">
        <v>17</v>
      </c>
      <c r="O72" s="42">
        <v>7</v>
      </c>
      <c r="P72" s="43">
        <v>28</v>
      </c>
      <c r="Q72" s="112">
        <f t="shared" si="68"/>
        <v>52</v>
      </c>
      <c r="R72" s="39" t="str">
        <f>IF(Q72&gt;84,"ممتاز",IF(Q72&gt;74,"جيد جـدا",IF(Q72&gt;64,"(جيد)",IF(Q72&gt;49,"مقبول",IF(Q72&gt;29,"ضعيف","ضعيف جدا")))))</f>
        <v>مقبول</v>
      </c>
      <c r="S72" s="42">
        <v>12</v>
      </c>
      <c r="T72" s="42">
        <v>5</v>
      </c>
      <c r="U72" s="42">
        <v>10</v>
      </c>
      <c r="V72" s="43">
        <f t="shared" si="69"/>
        <v>27</v>
      </c>
      <c r="W72" s="118" t="str">
        <f t="shared" si="70"/>
        <v>ضعيف جدا</v>
      </c>
      <c r="X72" s="135">
        <v>18</v>
      </c>
      <c r="Y72" s="135">
        <v>8</v>
      </c>
      <c r="Z72" s="135">
        <v>42</v>
      </c>
      <c r="AA72" s="109">
        <f t="shared" si="71"/>
        <v>68</v>
      </c>
      <c r="AB72" s="212" t="str">
        <f t="shared" si="55"/>
        <v>(جيد)</v>
      </c>
      <c r="AC72" s="109">
        <v>11</v>
      </c>
      <c r="AD72" s="109">
        <v>5</v>
      </c>
      <c r="AE72" s="109">
        <v>39</v>
      </c>
      <c r="AF72" s="109">
        <f t="shared" si="72"/>
        <v>55</v>
      </c>
      <c r="AG72" s="141" t="str">
        <f t="shared" si="56"/>
        <v>مقبول</v>
      </c>
      <c r="AH72" s="135">
        <v>13</v>
      </c>
      <c r="AI72" s="135">
        <v>4</v>
      </c>
      <c r="AJ72" s="135">
        <v>14</v>
      </c>
      <c r="AK72" s="135">
        <v>19</v>
      </c>
      <c r="AL72" s="153">
        <f t="shared" si="57"/>
        <v>50</v>
      </c>
      <c r="AM72" s="140" t="str">
        <f t="shared" si="73"/>
        <v>مقبول</v>
      </c>
      <c r="AN72" s="135">
        <v>13</v>
      </c>
      <c r="AO72" s="135">
        <v>8</v>
      </c>
      <c r="AP72" s="135">
        <v>21</v>
      </c>
      <c r="AQ72" s="135">
        <v>10</v>
      </c>
      <c r="AR72" s="109">
        <f t="shared" si="58"/>
        <v>52</v>
      </c>
      <c r="AS72" s="141" t="str">
        <f t="shared" si="59"/>
        <v>مقبول</v>
      </c>
      <c r="AT72" s="168">
        <v>20</v>
      </c>
      <c r="AU72" s="169">
        <v>3</v>
      </c>
      <c r="AV72" s="135">
        <v>18</v>
      </c>
      <c r="AW72" s="170">
        <v>9</v>
      </c>
      <c r="AX72" s="135">
        <f t="shared" si="60"/>
        <v>50</v>
      </c>
      <c r="AY72" s="140" t="str">
        <f t="shared" si="61"/>
        <v>مقبول</v>
      </c>
      <c r="AZ72" s="135">
        <v>21</v>
      </c>
      <c r="BA72" s="135">
        <v>6</v>
      </c>
      <c r="BB72" s="135">
        <v>22</v>
      </c>
      <c r="BC72" s="135">
        <v>6</v>
      </c>
      <c r="BD72" s="109">
        <f t="shared" si="62"/>
        <v>55</v>
      </c>
      <c r="BE72" s="201" t="str">
        <f t="shared" si="63"/>
        <v>مقبول</v>
      </c>
      <c r="BF72" s="135">
        <v>22</v>
      </c>
      <c r="BG72" s="135">
        <v>7</v>
      </c>
      <c r="BH72" s="135">
        <v>19</v>
      </c>
      <c r="BI72" s="135">
        <v>7</v>
      </c>
      <c r="BJ72" s="135">
        <f t="shared" si="64"/>
        <v>55</v>
      </c>
      <c r="BK72" s="140" t="str">
        <f t="shared" si="74"/>
        <v>مقبول</v>
      </c>
      <c r="BL72" s="177">
        <v>7</v>
      </c>
      <c r="BM72" s="42">
        <v>5</v>
      </c>
      <c r="BN72" s="42">
        <v>17</v>
      </c>
      <c r="BO72" s="42">
        <v>18</v>
      </c>
      <c r="BP72" s="43">
        <f t="shared" si="75"/>
        <v>47</v>
      </c>
      <c r="BQ72" s="118" t="str">
        <f t="shared" si="76"/>
        <v>ضعيف</v>
      </c>
      <c r="BR72" s="44">
        <f>G72+L72+P72+V72+AL72+AR72+AX72+BD72+BJ72+BP72</f>
        <v>439</v>
      </c>
      <c r="BS72" s="375"/>
      <c r="BT72" s="376"/>
    </row>
    <row r="73" spans="1:72" ht="39.75" customHeight="1" thickBot="1" thickTop="1">
      <c r="A73" s="99">
        <v>184</v>
      </c>
      <c r="B73" s="194">
        <v>184</v>
      </c>
      <c r="C73" s="100" t="s">
        <v>74</v>
      </c>
      <c r="D73" s="109">
        <v>19</v>
      </c>
      <c r="E73" s="109">
        <v>9</v>
      </c>
      <c r="F73" s="109">
        <v>29</v>
      </c>
      <c r="G73" s="109">
        <f t="shared" si="54"/>
        <v>57</v>
      </c>
      <c r="H73" s="140" t="str">
        <f t="shared" si="65"/>
        <v>مقبول</v>
      </c>
      <c r="I73" s="109">
        <v>13</v>
      </c>
      <c r="J73" s="109">
        <v>5</v>
      </c>
      <c r="K73" s="109">
        <v>37</v>
      </c>
      <c r="L73" s="109">
        <f t="shared" si="66"/>
        <v>55</v>
      </c>
      <c r="M73" s="140" t="str">
        <f t="shared" si="67"/>
        <v>مقبول</v>
      </c>
      <c r="N73" s="160">
        <v>15</v>
      </c>
      <c r="O73" s="161"/>
      <c r="P73" s="162">
        <v>33</v>
      </c>
      <c r="Q73" s="132">
        <f t="shared" si="68"/>
        <v>48</v>
      </c>
      <c r="R73" s="164" t="str">
        <f>IF(P73&gt;84,"ممتاز",IF(P73&gt;74,"جيد جـدا",IF(P73&gt;64,"(جيد)",IF(P73&gt;49,"مقبول",IF(P73&gt;29,"ضعيف","ضعيف جدا")))))</f>
        <v>ضعيف</v>
      </c>
      <c r="S73" s="161">
        <v>12</v>
      </c>
      <c r="T73" s="161">
        <v>5</v>
      </c>
      <c r="U73" s="161">
        <v>28</v>
      </c>
      <c r="V73" s="162">
        <f t="shared" si="69"/>
        <v>45</v>
      </c>
      <c r="W73" s="163" t="str">
        <f t="shared" si="70"/>
        <v>ضعيف</v>
      </c>
      <c r="X73" s="135">
        <v>17</v>
      </c>
      <c r="Y73" s="135">
        <v>7</v>
      </c>
      <c r="Z73" s="135">
        <v>49</v>
      </c>
      <c r="AA73" s="109">
        <f t="shared" si="71"/>
        <v>73</v>
      </c>
      <c r="AB73" s="212" t="str">
        <f t="shared" si="55"/>
        <v>(جيد)</v>
      </c>
      <c r="AC73" s="109">
        <v>12</v>
      </c>
      <c r="AD73" s="109">
        <v>6</v>
      </c>
      <c r="AE73" s="109">
        <v>46</v>
      </c>
      <c r="AF73" s="109">
        <f t="shared" si="72"/>
        <v>64</v>
      </c>
      <c r="AG73" s="141" t="str">
        <f t="shared" si="56"/>
        <v>مقبول</v>
      </c>
      <c r="AH73" s="135">
        <v>20</v>
      </c>
      <c r="AI73" s="135">
        <v>6</v>
      </c>
      <c r="AJ73" s="135">
        <v>18</v>
      </c>
      <c r="AK73" s="135">
        <v>18</v>
      </c>
      <c r="AL73" s="153">
        <f t="shared" si="57"/>
        <v>62</v>
      </c>
      <c r="AM73" s="140" t="str">
        <f t="shared" si="73"/>
        <v>مقبول</v>
      </c>
      <c r="AN73" s="135">
        <v>14</v>
      </c>
      <c r="AO73" s="135">
        <v>9</v>
      </c>
      <c r="AP73" s="135">
        <v>22</v>
      </c>
      <c r="AQ73" s="135">
        <v>10</v>
      </c>
      <c r="AR73" s="135">
        <f t="shared" si="58"/>
        <v>55</v>
      </c>
      <c r="AS73" s="141" t="str">
        <f t="shared" si="59"/>
        <v>مقبول</v>
      </c>
      <c r="AT73" s="172">
        <v>21</v>
      </c>
      <c r="AU73" s="173">
        <v>5</v>
      </c>
      <c r="AV73" s="113">
        <v>21</v>
      </c>
      <c r="AW73" s="190">
        <v>14</v>
      </c>
      <c r="AX73" s="113">
        <f t="shared" si="60"/>
        <v>61</v>
      </c>
      <c r="AY73" s="114" t="str">
        <f t="shared" si="61"/>
        <v>مقبول</v>
      </c>
      <c r="AZ73" s="135">
        <v>19</v>
      </c>
      <c r="BA73" s="135">
        <v>3</v>
      </c>
      <c r="BB73" s="135">
        <v>21</v>
      </c>
      <c r="BC73" s="135">
        <v>10</v>
      </c>
      <c r="BD73" s="109">
        <f t="shared" si="62"/>
        <v>53</v>
      </c>
      <c r="BE73" s="201" t="str">
        <f t="shared" si="63"/>
        <v>مقبول</v>
      </c>
      <c r="BF73" s="135">
        <v>25</v>
      </c>
      <c r="BG73" s="135">
        <v>7</v>
      </c>
      <c r="BH73" s="135">
        <v>22</v>
      </c>
      <c r="BI73" s="135">
        <v>14</v>
      </c>
      <c r="BJ73" s="135">
        <f t="shared" si="64"/>
        <v>68</v>
      </c>
      <c r="BK73" s="140" t="str">
        <f t="shared" si="74"/>
        <v>(جيد)</v>
      </c>
      <c r="BL73" s="109">
        <v>15</v>
      </c>
      <c r="BM73" s="109">
        <v>8</v>
      </c>
      <c r="BN73" s="109">
        <v>20</v>
      </c>
      <c r="BO73" s="109">
        <v>20</v>
      </c>
      <c r="BP73" s="109">
        <f t="shared" si="75"/>
        <v>63</v>
      </c>
      <c r="BQ73" s="141" t="str">
        <f t="shared" si="76"/>
        <v>مقبول</v>
      </c>
      <c r="BR73" s="44">
        <f>G73+L73+P73+V73+AL73+AR73+AX73+BD73+BJ73+BP73</f>
        <v>552</v>
      </c>
      <c r="BS73" s="373"/>
      <c r="BT73" s="374"/>
    </row>
    <row r="74" spans="1:72" s="2" customFormat="1" ht="39.75" customHeight="1" thickBot="1" thickTop="1">
      <c r="A74" s="99">
        <v>185</v>
      </c>
      <c r="B74" s="194">
        <v>185</v>
      </c>
      <c r="C74" s="101" t="s">
        <v>75</v>
      </c>
      <c r="D74" s="112">
        <v>17</v>
      </c>
      <c r="E74" s="112">
        <v>7</v>
      </c>
      <c r="F74" s="112">
        <v>23</v>
      </c>
      <c r="G74" s="112">
        <f t="shared" si="54"/>
        <v>47</v>
      </c>
      <c r="H74" s="114" t="str">
        <f t="shared" si="65"/>
        <v>ضعيف</v>
      </c>
      <c r="I74" s="112">
        <v>10</v>
      </c>
      <c r="J74" s="113">
        <v>7</v>
      </c>
      <c r="K74" s="112">
        <v>37</v>
      </c>
      <c r="L74" s="112">
        <f t="shared" si="66"/>
        <v>54</v>
      </c>
      <c r="M74" s="114" t="str">
        <f t="shared" si="67"/>
        <v>مقبول</v>
      </c>
      <c r="N74" s="109">
        <v>12</v>
      </c>
      <c r="O74" s="109">
        <v>5</v>
      </c>
      <c r="P74" s="109">
        <v>33</v>
      </c>
      <c r="Q74" s="109">
        <f>P74+O74+N74</f>
        <v>50</v>
      </c>
      <c r="R74" s="110" t="str">
        <f>IF(Q74&gt;84,"ممتاز",IF(Q74&gt;74,"جيد جـدا",IF(Q74&gt;64,"(جيد)",IF(Q74&gt;49,"مقبول",IF(Q74&gt;29,"ضعيف","ضعيف جدا")))))</f>
        <v>مقبول</v>
      </c>
      <c r="S74" s="221">
        <v>12</v>
      </c>
      <c r="T74" s="127">
        <v>5</v>
      </c>
      <c r="U74" s="127">
        <v>29</v>
      </c>
      <c r="V74" s="128">
        <f t="shared" si="69"/>
        <v>46</v>
      </c>
      <c r="W74" s="129" t="str">
        <f t="shared" si="70"/>
        <v>ضعيف</v>
      </c>
      <c r="X74" s="43">
        <v>15</v>
      </c>
      <c r="Y74" s="43">
        <v>5</v>
      </c>
      <c r="Z74" s="43">
        <v>35</v>
      </c>
      <c r="AA74" s="128">
        <f t="shared" si="71"/>
        <v>55</v>
      </c>
      <c r="AB74" s="129" t="str">
        <f t="shared" si="55"/>
        <v>مقبول</v>
      </c>
      <c r="AC74" s="109">
        <v>3</v>
      </c>
      <c r="AD74" s="109">
        <v>9</v>
      </c>
      <c r="AE74" s="109">
        <v>31</v>
      </c>
      <c r="AF74" s="109">
        <f t="shared" si="72"/>
        <v>43</v>
      </c>
      <c r="AG74" s="141" t="str">
        <f t="shared" si="56"/>
        <v>ضعيف</v>
      </c>
      <c r="AH74" s="135">
        <v>18</v>
      </c>
      <c r="AI74" s="135">
        <v>7</v>
      </c>
      <c r="AJ74" s="135">
        <v>22</v>
      </c>
      <c r="AK74" s="135">
        <v>22</v>
      </c>
      <c r="AL74" s="153">
        <f t="shared" si="57"/>
        <v>69</v>
      </c>
      <c r="AM74" s="140" t="str">
        <f t="shared" si="73"/>
        <v>(جيد)</v>
      </c>
      <c r="AN74" s="135">
        <v>15</v>
      </c>
      <c r="AO74" s="135">
        <v>9</v>
      </c>
      <c r="AP74" s="135">
        <v>23</v>
      </c>
      <c r="AQ74" s="135">
        <v>22</v>
      </c>
      <c r="AR74" s="135">
        <f t="shared" si="58"/>
        <v>69</v>
      </c>
      <c r="AS74" s="141" t="str">
        <f t="shared" si="59"/>
        <v>(جيد)</v>
      </c>
      <c r="AT74" s="222">
        <v>17</v>
      </c>
      <c r="AU74" s="223">
        <v>3</v>
      </c>
      <c r="AV74" s="133">
        <v>17</v>
      </c>
      <c r="AW74" s="200">
        <v>23</v>
      </c>
      <c r="AX74" s="133">
        <f t="shared" si="60"/>
        <v>60</v>
      </c>
      <c r="AY74" s="134" t="str">
        <f t="shared" si="61"/>
        <v>مقبول</v>
      </c>
      <c r="AZ74" s="135">
        <v>21</v>
      </c>
      <c r="BA74" s="135">
        <v>7</v>
      </c>
      <c r="BB74" s="135">
        <v>22</v>
      </c>
      <c r="BC74" s="135">
        <v>10</v>
      </c>
      <c r="BD74" s="135">
        <f t="shared" si="62"/>
        <v>60</v>
      </c>
      <c r="BE74" s="201" t="str">
        <f t="shared" si="63"/>
        <v>مقبول</v>
      </c>
      <c r="BF74" s="135">
        <v>24</v>
      </c>
      <c r="BG74" s="135">
        <v>7</v>
      </c>
      <c r="BH74" s="135">
        <v>21</v>
      </c>
      <c r="BI74" s="135">
        <v>18</v>
      </c>
      <c r="BJ74" s="135">
        <f t="shared" si="64"/>
        <v>70</v>
      </c>
      <c r="BK74" s="140" t="str">
        <f t="shared" si="74"/>
        <v>(جيد)</v>
      </c>
      <c r="BL74" s="135">
        <v>14</v>
      </c>
      <c r="BM74" s="135">
        <v>5</v>
      </c>
      <c r="BN74" s="135">
        <v>17</v>
      </c>
      <c r="BO74" s="135">
        <v>14</v>
      </c>
      <c r="BP74" s="135">
        <f t="shared" si="75"/>
        <v>50</v>
      </c>
      <c r="BQ74" s="141" t="str">
        <f t="shared" si="76"/>
        <v>مقبول</v>
      </c>
      <c r="BR74" s="44">
        <f>G74+L74+Q74+V74+AL74+AR74+AX74+BD74+BJ74+BP74</f>
        <v>575</v>
      </c>
      <c r="BS74" s="16"/>
      <c r="BT74" s="17"/>
    </row>
    <row r="75" spans="1:72" ht="39.75" customHeight="1" thickBot="1">
      <c r="A75" s="99">
        <v>186</v>
      </c>
      <c r="B75" s="194">
        <v>186</v>
      </c>
      <c r="C75" s="100" t="s">
        <v>76</v>
      </c>
      <c r="D75" s="109">
        <v>19</v>
      </c>
      <c r="E75" s="109">
        <v>9</v>
      </c>
      <c r="F75" s="109">
        <v>22</v>
      </c>
      <c r="G75" s="109">
        <f t="shared" si="54"/>
        <v>50</v>
      </c>
      <c r="H75" s="140" t="str">
        <f t="shared" si="65"/>
        <v>مقبول</v>
      </c>
      <c r="I75" s="206">
        <v>10</v>
      </c>
      <c r="J75" s="210">
        <v>4</v>
      </c>
      <c r="K75" s="191">
        <v>32</v>
      </c>
      <c r="L75" s="191">
        <f t="shared" si="66"/>
        <v>46</v>
      </c>
      <c r="M75" s="192" t="str">
        <f t="shared" si="67"/>
        <v>ضعيف</v>
      </c>
      <c r="N75" s="112">
        <v>16</v>
      </c>
      <c r="O75" s="112">
        <v>6</v>
      </c>
      <c r="P75" s="113">
        <v>30</v>
      </c>
      <c r="Q75" s="112">
        <f t="shared" si="68"/>
        <v>52</v>
      </c>
      <c r="R75" s="114" t="str">
        <f aca="true" t="shared" si="77" ref="R75:R89">IF(Q75&gt;84,"ممتاز",IF(Q75&gt;74,"جيد جـدا",IF(Q75&gt;64,"(جيد)",IF(Q75&gt;49,"مقبول",IF(Q75&gt;29,"ضعيف","ضعيف جدا")))))</f>
        <v>مقبول</v>
      </c>
      <c r="S75" s="109">
        <v>15</v>
      </c>
      <c r="T75" s="109">
        <v>8</v>
      </c>
      <c r="U75" s="109">
        <v>31</v>
      </c>
      <c r="V75" s="109">
        <f t="shared" si="69"/>
        <v>54</v>
      </c>
      <c r="W75" s="212" t="str">
        <f t="shared" si="70"/>
        <v>مقبول</v>
      </c>
      <c r="X75" s="109">
        <v>17</v>
      </c>
      <c r="Y75" s="109">
        <v>7</v>
      </c>
      <c r="Z75" s="109">
        <v>40</v>
      </c>
      <c r="AA75" s="109">
        <f t="shared" si="71"/>
        <v>64</v>
      </c>
      <c r="AB75" s="212" t="str">
        <f t="shared" si="55"/>
        <v>مقبول</v>
      </c>
      <c r="AC75" s="109">
        <v>3</v>
      </c>
      <c r="AD75" s="109">
        <v>8</v>
      </c>
      <c r="AE75" s="109">
        <v>39</v>
      </c>
      <c r="AF75" s="109">
        <f t="shared" si="72"/>
        <v>50</v>
      </c>
      <c r="AG75" s="141" t="str">
        <f t="shared" si="56"/>
        <v>مقبول</v>
      </c>
      <c r="AH75" s="135">
        <v>19</v>
      </c>
      <c r="AI75" s="135">
        <v>5</v>
      </c>
      <c r="AJ75" s="135">
        <v>19</v>
      </c>
      <c r="AK75" s="135">
        <v>18</v>
      </c>
      <c r="AL75" s="153">
        <f t="shared" si="57"/>
        <v>61</v>
      </c>
      <c r="AM75" s="140" t="str">
        <f t="shared" si="73"/>
        <v>مقبول</v>
      </c>
      <c r="AN75" s="135">
        <v>19</v>
      </c>
      <c r="AO75" s="135">
        <v>5</v>
      </c>
      <c r="AP75" s="135">
        <v>23</v>
      </c>
      <c r="AQ75" s="135">
        <v>11</v>
      </c>
      <c r="AR75" s="135">
        <f t="shared" si="58"/>
        <v>58</v>
      </c>
      <c r="AS75" s="141" t="str">
        <f t="shared" si="59"/>
        <v>مقبول</v>
      </c>
      <c r="AT75" s="208">
        <v>17</v>
      </c>
      <c r="AU75" s="209">
        <v>3</v>
      </c>
      <c r="AV75" s="210">
        <v>17</v>
      </c>
      <c r="AW75" s="224">
        <v>19</v>
      </c>
      <c r="AX75" s="210">
        <f t="shared" si="60"/>
        <v>56</v>
      </c>
      <c r="AY75" s="192" t="str">
        <f t="shared" si="61"/>
        <v>مقبول</v>
      </c>
      <c r="AZ75" s="112">
        <v>14</v>
      </c>
      <c r="BA75" s="112">
        <v>6</v>
      </c>
      <c r="BB75" s="112">
        <v>16</v>
      </c>
      <c r="BC75" s="112">
        <v>9</v>
      </c>
      <c r="BD75" s="113">
        <f t="shared" si="62"/>
        <v>45</v>
      </c>
      <c r="BE75" s="192" t="str">
        <f t="shared" si="63"/>
        <v>ضعيف</v>
      </c>
      <c r="BF75" s="135">
        <v>24</v>
      </c>
      <c r="BG75" s="135">
        <v>7</v>
      </c>
      <c r="BH75" s="135">
        <v>20</v>
      </c>
      <c r="BI75" s="135">
        <v>18</v>
      </c>
      <c r="BJ75" s="135">
        <f t="shared" si="64"/>
        <v>69</v>
      </c>
      <c r="BK75" s="110" t="str">
        <f t="shared" si="74"/>
        <v>(جيد)</v>
      </c>
      <c r="BL75" s="177">
        <v>1</v>
      </c>
      <c r="BM75" s="313" t="s">
        <v>131</v>
      </c>
      <c r="BN75" s="313" t="s">
        <v>131</v>
      </c>
      <c r="BO75" s="313" t="s">
        <v>131</v>
      </c>
      <c r="BP75" s="311" t="s">
        <v>176</v>
      </c>
      <c r="BQ75" s="314" t="s">
        <v>175</v>
      </c>
      <c r="BR75" s="44" t="e">
        <f aca="true" t="shared" si="78" ref="BR75:BR80">G75+L75+P75+V75+AL75+AR75+AX75+BD75+BJ75+BP75</f>
        <v>#VALUE!</v>
      </c>
      <c r="BS75" s="379" t="s">
        <v>184</v>
      </c>
      <c r="BT75" s="380"/>
    </row>
    <row r="76" spans="1:72" ht="39.75" customHeight="1" thickBot="1">
      <c r="A76" s="99">
        <v>187</v>
      </c>
      <c r="B76" s="99">
        <v>187</v>
      </c>
      <c r="C76" s="100" t="s">
        <v>77</v>
      </c>
      <c r="D76" s="29">
        <v>19</v>
      </c>
      <c r="E76" s="29">
        <v>9</v>
      </c>
      <c r="F76" s="29">
        <v>29</v>
      </c>
      <c r="G76" s="27">
        <f t="shared" si="54"/>
        <v>57</v>
      </c>
      <c r="H76" s="34" t="str">
        <f t="shared" si="65"/>
        <v>مقبول</v>
      </c>
      <c r="I76" s="27">
        <v>14</v>
      </c>
      <c r="J76" s="26">
        <v>4</v>
      </c>
      <c r="K76" s="27">
        <v>45</v>
      </c>
      <c r="L76" s="27">
        <f t="shared" si="66"/>
        <v>63</v>
      </c>
      <c r="M76" s="34" t="str">
        <f t="shared" si="67"/>
        <v>مقبول</v>
      </c>
      <c r="N76" s="27">
        <v>15</v>
      </c>
      <c r="O76" s="27">
        <v>5</v>
      </c>
      <c r="P76" s="26">
        <v>36</v>
      </c>
      <c r="Q76" s="27">
        <f t="shared" si="68"/>
        <v>56</v>
      </c>
      <c r="R76" s="34" t="str">
        <f t="shared" si="77"/>
        <v>مقبول</v>
      </c>
      <c r="S76" s="29">
        <v>12</v>
      </c>
      <c r="T76" s="29">
        <v>5</v>
      </c>
      <c r="U76" s="29">
        <v>17</v>
      </c>
      <c r="V76" s="28">
        <f t="shared" si="69"/>
        <v>34</v>
      </c>
      <c r="W76" s="39" t="str">
        <f t="shared" si="70"/>
        <v>ضعيف</v>
      </c>
      <c r="X76" s="28">
        <v>19</v>
      </c>
      <c r="Y76" s="28">
        <v>9</v>
      </c>
      <c r="Z76" s="28">
        <v>54</v>
      </c>
      <c r="AA76" s="26">
        <f t="shared" si="71"/>
        <v>82</v>
      </c>
      <c r="AB76" s="39" t="str">
        <f t="shared" si="55"/>
        <v>جيد جـدا</v>
      </c>
      <c r="AC76" s="26">
        <v>5</v>
      </c>
      <c r="AD76" s="26">
        <v>8</v>
      </c>
      <c r="AE76" s="26">
        <v>36</v>
      </c>
      <c r="AF76" s="26">
        <f t="shared" si="72"/>
        <v>49</v>
      </c>
      <c r="AG76" s="37" t="str">
        <f t="shared" si="56"/>
        <v>ضعيف</v>
      </c>
      <c r="AH76" s="58">
        <v>20</v>
      </c>
      <c r="AI76" s="59">
        <v>7</v>
      </c>
      <c r="AJ76" s="59">
        <v>15</v>
      </c>
      <c r="AK76" s="29">
        <v>17</v>
      </c>
      <c r="AL76" s="49">
        <f t="shared" si="57"/>
        <v>59</v>
      </c>
      <c r="AM76" s="34" t="str">
        <f t="shared" si="73"/>
        <v>مقبول</v>
      </c>
      <c r="AN76" s="29">
        <v>13</v>
      </c>
      <c r="AO76" s="29">
        <v>3</v>
      </c>
      <c r="AP76" s="29">
        <v>15</v>
      </c>
      <c r="AQ76" s="29">
        <v>8</v>
      </c>
      <c r="AR76" s="28">
        <f t="shared" si="58"/>
        <v>39</v>
      </c>
      <c r="AS76" s="38" t="str">
        <f t="shared" si="59"/>
        <v>ضعيف</v>
      </c>
      <c r="AT76" s="68">
        <v>17</v>
      </c>
      <c r="AU76" s="69">
        <v>6</v>
      </c>
      <c r="AV76" s="26">
        <v>17</v>
      </c>
      <c r="AW76" s="49">
        <v>15</v>
      </c>
      <c r="AX76" s="26">
        <f t="shared" si="60"/>
        <v>55</v>
      </c>
      <c r="AY76" s="34" t="str">
        <f t="shared" si="61"/>
        <v>مقبول</v>
      </c>
      <c r="AZ76" s="27">
        <v>16</v>
      </c>
      <c r="BA76" s="27">
        <v>8</v>
      </c>
      <c r="BB76" s="27">
        <v>17</v>
      </c>
      <c r="BC76" s="27">
        <v>10</v>
      </c>
      <c r="BD76" s="26">
        <f t="shared" si="62"/>
        <v>51</v>
      </c>
      <c r="BE76" s="36" t="str">
        <f t="shared" si="63"/>
        <v>مقبول</v>
      </c>
      <c r="BF76" s="29">
        <v>19</v>
      </c>
      <c r="BG76" s="29">
        <v>3</v>
      </c>
      <c r="BH76" s="29">
        <v>18</v>
      </c>
      <c r="BI76" s="29">
        <v>12</v>
      </c>
      <c r="BJ76" s="28">
        <f t="shared" si="64"/>
        <v>52</v>
      </c>
      <c r="BK76" s="35" t="str">
        <f t="shared" si="74"/>
        <v>مقبول</v>
      </c>
      <c r="BL76" s="26">
        <v>15</v>
      </c>
      <c r="BM76" s="27">
        <v>5</v>
      </c>
      <c r="BN76" s="27">
        <v>9</v>
      </c>
      <c r="BO76" s="27">
        <v>23</v>
      </c>
      <c r="BP76" s="26">
        <f t="shared" si="75"/>
        <v>52</v>
      </c>
      <c r="BQ76" s="37" t="str">
        <f t="shared" si="76"/>
        <v>مقبول</v>
      </c>
      <c r="BR76" s="44">
        <f t="shared" si="78"/>
        <v>498</v>
      </c>
      <c r="BS76" s="373"/>
      <c r="BT76" s="374"/>
    </row>
    <row r="77" spans="1:72" ht="39.75" customHeight="1" thickBot="1">
      <c r="A77" s="99">
        <v>188</v>
      </c>
      <c r="B77" s="99">
        <v>188</v>
      </c>
      <c r="C77" s="101" t="s">
        <v>78</v>
      </c>
      <c r="D77" s="29">
        <v>10</v>
      </c>
      <c r="E77" s="26" t="s">
        <v>177</v>
      </c>
      <c r="F77" s="26" t="s">
        <v>177</v>
      </c>
      <c r="G77" s="304" t="s">
        <v>177</v>
      </c>
      <c r="H77" s="303" t="s">
        <v>175</v>
      </c>
      <c r="I77" s="29">
        <v>12</v>
      </c>
      <c r="J77" s="28">
        <v>4</v>
      </c>
      <c r="K77" s="29">
        <v>23</v>
      </c>
      <c r="L77" s="27">
        <f t="shared" si="66"/>
        <v>39</v>
      </c>
      <c r="M77" s="34" t="str">
        <f t="shared" si="67"/>
        <v>ضعيف</v>
      </c>
      <c r="N77" s="29">
        <v>15</v>
      </c>
      <c r="O77" s="29">
        <v>6</v>
      </c>
      <c r="P77" s="28">
        <v>12</v>
      </c>
      <c r="Q77" s="27">
        <f t="shared" si="68"/>
        <v>33</v>
      </c>
      <c r="R77" s="34" t="str">
        <f t="shared" si="77"/>
        <v>ضعيف</v>
      </c>
      <c r="S77" s="29">
        <v>5</v>
      </c>
      <c r="T77" s="29">
        <v>0</v>
      </c>
      <c r="U77" s="29">
        <v>4</v>
      </c>
      <c r="V77" s="28">
        <f t="shared" si="69"/>
        <v>9</v>
      </c>
      <c r="W77" s="39" t="str">
        <f t="shared" si="70"/>
        <v>ضعيف جدا</v>
      </c>
      <c r="X77" s="28">
        <v>10</v>
      </c>
      <c r="Y77" s="28">
        <v>0</v>
      </c>
      <c r="Z77" s="28">
        <v>26</v>
      </c>
      <c r="AA77" s="26">
        <f t="shared" si="71"/>
        <v>36</v>
      </c>
      <c r="AB77" s="39" t="str">
        <f t="shared" si="55"/>
        <v>ضعيف</v>
      </c>
      <c r="AC77" s="26">
        <v>5</v>
      </c>
      <c r="AD77" s="26">
        <v>3</v>
      </c>
      <c r="AE77" s="26">
        <v>29</v>
      </c>
      <c r="AF77" s="26">
        <f t="shared" si="72"/>
        <v>37</v>
      </c>
      <c r="AG77" s="37" t="str">
        <f t="shared" si="56"/>
        <v>ضعيف</v>
      </c>
      <c r="AH77" s="58">
        <v>10</v>
      </c>
      <c r="AI77" s="59">
        <v>4</v>
      </c>
      <c r="AJ77" s="59">
        <v>10</v>
      </c>
      <c r="AK77" s="29">
        <v>10</v>
      </c>
      <c r="AL77" s="49">
        <f t="shared" si="57"/>
        <v>34</v>
      </c>
      <c r="AM77" s="34" t="str">
        <f t="shared" si="73"/>
        <v>ضعيف</v>
      </c>
      <c r="AN77" s="29">
        <v>13</v>
      </c>
      <c r="AO77" s="29">
        <v>3</v>
      </c>
      <c r="AP77" s="29">
        <v>14</v>
      </c>
      <c r="AQ77" s="29">
        <v>13</v>
      </c>
      <c r="AR77" s="28">
        <f t="shared" si="58"/>
        <v>43</v>
      </c>
      <c r="AS77" s="37" t="str">
        <f t="shared" si="59"/>
        <v>ضعيف</v>
      </c>
      <c r="AT77" s="297">
        <v>5</v>
      </c>
      <c r="AU77" s="342" t="s">
        <v>131</v>
      </c>
      <c r="AV77" s="342" t="s">
        <v>131</v>
      </c>
      <c r="AW77" s="342" t="s">
        <v>131</v>
      </c>
      <c r="AX77" s="302" t="s">
        <v>176</v>
      </c>
      <c r="AY77" s="303" t="s">
        <v>175</v>
      </c>
      <c r="AZ77" s="29">
        <v>21</v>
      </c>
      <c r="BA77" s="29">
        <v>7</v>
      </c>
      <c r="BB77" s="29">
        <v>22</v>
      </c>
      <c r="BC77" s="29">
        <v>17</v>
      </c>
      <c r="BD77" s="28">
        <f t="shared" si="62"/>
        <v>67</v>
      </c>
      <c r="BE77" s="36" t="str">
        <f t="shared" si="63"/>
        <v>(جيد)</v>
      </c>
      <c r="BF77" s="29">
        <v>26</v>
      </c>
      <c r="BG77" s="29">
        <v>9</v>
      </c>
      <c r="BH77" s="29">
        <v>19</v>
      </c>
      <c r="BI77" s="29">
        <v>6</v>
      </c>
      <c r="BJ77" s="28">
        <f t="shared" si="64"/>
        <v>60</v>
      </c>
      <c r="BK77" s="35" t="str">
        <f t="shared" si="74"/>
        <v>مقبول</v>
      </c>
      <c r="BL77" s="28">
        <v>8</v>
      </c>
      <c r="BM77" s="29">
        <v>5</v>
      </c>
      <c r="BN77" s="29">
        <v>12</v>
      </c>
      <c r="BO77" s="29">
        <v>16</v>
      </c>
      <c r="BP77" s="28">
        <f t="shared" si="75"/>
        <v>41</v>
      </c>
      <c r="BQ77" s="37" t="str">
        <f t="shared" si="76"/>
        <v>ضعيف</v>
      </c>
      <c r="BR77" s="44" t="e">
        <f t="shared" si="78"/>
        <v>#VALUE!</v>
      </c>
      <c r="BS77" s="379" t="s">
        <v>186</v>
      </c>
      <c r="BT77" s="380"/>
    </row>
    <row r="78" spans="1:72" ht="39.75" customHeight="1" thickBot="1">
      <c r="A78" s="99">
        <v>189</v>
      </c>
      <c r="B78" s="99">
        <v>189</v>
      </c>
      <c r="C78" s="100" t="s">
        <v>79</v>
      </c>
      <c r="D78" s="29">
        <v>20</v>
      </c>
      <c r="E78" s="29">
        <v>10</v>
      </c>
      <c r="F78" s="29">
        <v>47</v>
      </c>
      <c r="G78" s="27">
        <v>84</v>
      </c>
      <c r="H78" s="34" t="str">
        <f t="shared" si="65"/>
        <v>جيد جـدا</v>
      </c>
      <c r="I78" s="29">
        <v>15</v>
      </c>
      <c r="J78" s="29">
        <v>7</v>
      </c>
      <c r="K78" s="29">
        <v>42</v>
      </c>
      <c r="L78" s="27">
        <f t="shared" si="66"/>
        <v>64</v>
      </c>
      <c r="M78" s="34" t="str">
        <f t="shared" si="67"/>
        <v>مقبول</v>
      </c>
      <c r="N78" s="29">
        <v>15</v>
      </c>
      <c r="O78" s="29">
        <v>8</v>
      </c>
      <c r="P78" s="29">
        <v>15</v>
      </c>
      <c r="Q78" s="27">
        <v>62</v>
      </c>
      <c r="R78" s="34" t="str">
        <f t="shared" si="77"/>
        <v>مقبول</v>
      </c>
      <c r="S78" s="29">
        <v>12</v>
      </c>
      <c r="T78" s="29">
        <v>5</v>
      </c>
      <c r="U78" s="29">
        <v>34</v>
      </c>
      <c r="V78" s="29">
        <f t="shared" si="69"/>
        <v>51</v>
      </c>
      <c r="W78" s="34" t="str">
        <f t="shared" si="70"/>
        <v>مقبول</v>
      </c>
      <c r="X78" s="334" t="s">
        <v>183</v>
      </c>
      <c r="Y78" s="334" t="s">
        <v>183</v>
      </c>
      <c r="Z78" s="334" t="s">
        <v>183</v>
      </c>
      <c r="AA78" s="334">
        <v>50</v>
      </c>
      <c r="AB78" s="363" t="str">
        <f t="shared" si="55"/>
        <v>مقبول</v>
      </c>
      <c r="AC78" s="29">
        <v>12</v>
      </c>
      <c r="AD78" s="29">
        <v>7</v>
      </c>
      <c r="AE78" s="29">
        <v>35</v>
      </c>
      <c r="AF78" s="26">
        <f t="shared" si="72"/>
        <v>54</v>
      </c>
      <c r="AG78" s="37" t="str">
        <f t="shared" si="56"/>
        <v>مقبول</v>
      </c>
      <c r="AH78" s="60">
        <v>17</v>
      </c>
      <c r="AI78" s="59">
        <v>6</v>
      </c>
      <c r="AJ78" s="59">
        <v>12</v>
      </c>
      <c r="AK78" s="29">
        <v>22</v>
      </c>
      <c r="AL78" s="29">
        <f t="shared" si="57"/>
        <v>57</v>
      </c>
      <c r="AM78" s="34" t="str">
        <f t="shared" si="73"/>
        <v>مقبول</v>
      </c>
      <c r="AN78" s="334" t="s">
        <v>183</v>
      </c>
      <c r="AO78" s="334" t="s">
        <v>183</v>
      </c>
      <c r="AP78" s="334" t="s">
        <v>183</v>
      </c>
      <c r="AQ78" s="334" t="s">
        <v>183</v>
      </c>
      <c r="AR78" s="334">
        <v>50</v>
      </c>
      <c r="AS78" s="362" t="str">
        <f t="shared" si="59"/>
        <v>مقبول</v>
      </c>
      <c r="AT78" s="334" t="s">
        <v>183</v>
      </c>
      <c r="AU78" s="335" t="s">
        <v>183</v>
      </c>
      <c r="AV78" s="335" t="s">
        <v>183</v>
      </c>
      <c r="AW78" s="335" t="s">
        <v>183</v>
      </c>
      <c r="AX78" s="334">
        <v>66</v>
      </c>
      <c r="AY78" s="362" t="str">
        <f>IF(AX78&gt;84,"ممتاز",IF(AX78&gt;74,"جيد جـدا",IF(AX78&gt;64,"(جيد)",IF(AX78&gt;49,"مقبول",IF(AX78&gt;29,"ضعيف","ضعيف جدا")))))</f>
        <v>(جيد)</v>
      </c>
      <c r="AZ78" s="334" t="s">
        <v>183</v>
      </c>
      <c r="BA78" s="334" t="s">
        <v>183</v>
      </c>
      <c r="BB78" s="334" t="s">
        <v>183</v>
      </c>
      <c r="BC78" s="334" t="s">
        <v>183</v>
      </c>
      <c r="BD78" s="334">
        <v>50</v>
      </c>
      <c r="BE78" s="362" t="str">
        <f t="shared" si="63"/>
        <v>مقبول</v>
      </c>
      <c r="BF78" s="29">
        <v>28</v>
      </c>
      <c r="BG78" s="29">
        <v>5</v>
      </c>
      <c r="BH78" s="29">
        <v>17</v>
      </c>
      <c r="BI78" s="26">
        <v>14</v>
      </c>
      <c r="BJ78" s="29">
        <f t="shared" si="64"/>
        <v>64</v>
      </c>
      <c r="BK78" s="35" t="str">
        <f t="shared" si="74"/>
        <v>مقبول</v>
      </c>
      <c r="BL78" s="28">
        <v>16</v>
      </c>
      <c r="BM78" s="29">
        <v>8</v>
      </c>
      <c r="BN78" s="29">
        <v>10</v>
      </c>
      <c r="BO78" s="29">
        <v>19</v>
      </c>
      <c r="BP78" s="29">
        <f t="shared" si="75"/>
        <v>53</v>
      </c>
      <c r="BQ78" s="34" t="str">
        <f t="shared" si="76"/>
        <v>مقبول</v>
      </c>
      <c r="BR78" s="44">
        <f t="shared" si="78"/>
        <v>554</v>
      </c>
      <c r="BS78" s="396" t="s">
        <v>185</v>
      </c>
      <c r="BT78" s="397"/>
    </row>
    <row r="79" spans="1:72" ht="39.75" customHeight="1" thickBot="1">
      <c r="A79" s="99">
        <v>190</v>
      </c>
      <c r="B79" s="99">
        <v>190</v>
      </c>
      <c r="C79" s="101" t="s">
        <v>80</v>
      </c>
      <c r="D79" s="70">
        <v>17</v>
      </c>
      <c r="E79" s="70">
        <v>7</v>
      </c>
      <c r="F79" s="70">
        <v>45</v>
      </c>
      <c r="G79" s="27">
        <f t="shared" si="54"/>
        <v>69</v>
      </c>
      <c r="H79" s="72" t="str">
        <f t="shared" si="65"/>
        <v>(جيد)</v>
      </c>
      <c r="I79" s="70">
        <v>18</v>
      </c>
      <c r="J79" s="73">
        <v>7</v>
      </c>
      <c r="K79" s="70">
        <v>48</v>
      </c>
      <c r="L79" s="27">
        <f t="shared" si="66"/>
        <v>73</v>
      </c>
      <c r="M79" s="72" t="str">
        <f t="shared" si="67"/>
        <v>(جيد)</v>
      </c>
      <c r="N79" s="70">
        <v>20</v>
      </c>
      <c r="O79" s="70">
        <v>6</v>
      </c>
      <c r="P79" s="71">
        <v>38</v>
      </c>
      <c r="Q79" s="27">
        <f t="shared" si="68"/>
        <v>64</v>
      </c>
      <c r="R79" s="34" t="str">
        <f t="shared" si="77"/>
        <v>مقبول</v>
      </c>
      <c r="S79" s="70">
        <v>16</v>
      </c>
      <c r="T79" s="70">
        <v>6</v>
      </c>
      <c r="U79" s="70">
        <v>29</v>
      </c>
      <c r="V79" s="71">
        <f t="shared" si="69"/>
        <v>51</v>
      </c>
      <c r="W79" s="74" t="str">
        <f t="shared" si="70"/>
        <v>مقبول</v>
      </c>
      <c r="X79" s="73">
        <v>16</v>
      </c>
      <c r="Y79" s="73">
        <v>6</v>
      </c>
      <c r="Z79" s="73">
        <v>58</v>
      </c>
      <c r="AA79" s="71">
        <f t="shared" si="71"/>
        <v>80</v>
      </c>
      <c r="AB79" s="74" t="str">
        <f t="shared" si="55"/>
        <v>جيد جـدا</v>
      </c>
      <c r="AC79" s="71">
        <v>20</v>
      </c>
      <c r="AD79" s="73">
        <v>7</v>
      </c>
      <c r="AE79" s="71">
        <v>51</v>
      </c>
      <c r="AF79" s="71">
        <f t="shared" si="72"/>
        <v>78</v>
      </c>
      <c r="AG79" s="75" t="str">
        <f t="shared" si="56"/>
        <v>جيد جـدا</v>
      </c>
      <c r="AH79" s="76">
        <v>22</v>
      </c>
      <c r="AI79" s="77">
        <v>7</v>
      </c>
      <c r="AJ79" s="77">
        <v>20</v>
      </c>
      <c r="AK79" s="70">
        <v>25</v>
      </c>
      <c r="AL79" s="78">
        <f t="shared" si="57"/>
        <v>74</v>
      </c>
      <c r="AM79" s="72" t="str">
        <f t="shared" si="73"/>
        <v>(جيد)</v>
      </c>
      <c r="AN79" s="70">
        <v>26</v>
      </c>
      <c r="AO79" s="70">
        <v>3</v>
      </c>
      <c r="AP79" s="70">
        <v>19</v>
      </c>
      <c r="AQ79" s="70">
        <v>24</v>
      </c>
      <c r="AR79" s="29">
        <f t="shared" si="58"/>
        <v>72</v>
      </c>
      <c r="AS79" s="75" t="str">
        <f t="shared" si="59"/>
        <v>(جيد)</v>
      </c>
      <c r="AT79" s="79">
        <v>22</v>
      </c>
      <c r="AU79" s="80">
        <v>10</v>
      </c>
      <c r="AV79" s="73">
        <v>22</v>
      </c>
      <c r="AW79" s="81">
        <v>18</v>
      </c>
      <c r="AX79" s="73">
        <f t="shared" si="60"/>
        <v>72</v>
      </c>
      <c r="AY79" s="72" t="str">
        <f t="shared" si="61"/>
        <v>(جيد)</v>
      </c>
      <c r="AZ79" s="70">
        <v>23</v>
      </c>
      <c r="BA79" s="70">
        <v>10</v>
      </c>
      <c r="BB79" s="70">
        <v>23</v>
      </c>
      <c r="BC79" s="70">
        <v>19</v>
      </c>
      <c r="BD79" s="73">
        <f t="shared" si="62"/>
        <v>75</v>
      </c>
      <c r="BE79" s="72" t="str">
        <f t="shared" si="63"/>
        <v>جيد جـدا</v>
      </c>
      <c r="BF79" s="70">
        <v>29</v>
      </c>
      <c r="BG79" s="70">
        <v>5</v>
      </c>
      <c r="BH79" s="70">
        <v>23</v>
      </c>
      <c r="BI79" s="70">
        <v>10</v>
      </c>
      <c r="BJ79" s="73">
        <f t="shared" si="64"/>
        <v>67</v>
      </c>
      <c r="BK79" s="82" t="str">
        <f t="shared" si="74"/>
        <v>(جيد)</v>
      </c>
      <c r="BL79" s="73">
        <v>27</v>
      </c>
      <c r="BM79" s="70">
        <v>10</v>
      </c>
      <c r="BN79" s="83">
        <v>26</v>
      </c>
      <c r="BO79" s="70">
        <v>26</v>
      </c>
      <c r="BP79" s="71">
        <f t="shared" si="75"/>
        <v>89</v>
      </c>
      <c r="BQ79" s="75" t="str">
        <f t="shared" si="76"/>
        <v>ممتاز</v>
      </c>
      <c r="BR79" s="44">
        <f t="shared" si="78"/>
        <v>680</v>
      </c>
      <c r="BS79" s="373"/>
      <c r="BT79" s="374"/>
    </row>
    <row r="80" spans="1:70" ht="39.75" customHeight="1" thickBot="1">
      <c r="A80" s="99">
        <v>191</v>
      </c>
      <c r="B80" s="99">
        <v>191</v>
      </c>
      <c r="C80" s="100" t="s">
        <v>81</v>
      </c>
      <c r="D80" s="27">
        <v>20</v>
      </c>
      <c r="E80" s="27">
        <v>10</v>
      </c>
      <c r="F80" s="27">
        <v>27</v>
      </c>
      <c r="G80" s="27">
        <f t="shared" si="54"/>
        <v>57</v>
      </c>
      <c r="H80" s="34" t="str">
        <f t="shared" si="65"/>
        <v>مقبول</v>
      </c>
      <c r="I80" s="27">
        <v>18</v>
      </c>
      <c r="J80" s="27">
        <v>6</v>
      </c>
      <c r="K80" s="27">
        <v>45</v>
      </c>
      <c r="L80" s="27">
        <f t="shared" si="66"/>
        <v>69</v>
      </c>
      <c r="M80" s="34" t="str">
        <f t="shared" si="67"/>
        <v>(جيد)</v>
      </c>
      <c r="N80" s="27">
        <v>16</v>
      </c>
      <c r="O80" s="27">
        <v>5</v>
      </c>
      <c r="P80" s="26">
        <v>38</v>
      </c>
      <c r="Q80" s="27">
        <f t="shared" si="68"/>
        <v>59</v>
      </c>
      <c r="R80" s="34" t="str">
        <f t="shared" si="77"/>
        <v>مقبول</v>
      </c>
      <c r="S80" s="27">
        <v>14</v>
      </c>
      <c r="T80" s="27">
        <v>6</v>
      </c>
      <c r="U80" s="27">
        <v>33</v>
      </c>
      <c r="V80" s="26">
        <f t="shared" si="69"/>
        <v>53</v>
      </c>
      <c r="W80" s="39" t="str">
        <f t="shared" si="70"/>
        <v>مقبول</v>
      </c>
      <c r="X80" s="26">
        <v>18</v>
      </c>
      <c r="Y80" s="26">
        <v>8</v>
      </c>
      <c r="Z80" s="26">
        <v>68</v>
      </c>
      <c r="AA80" s="26">
        <f t="shared" si="71"/>
        <v>94</v>
      </c>
      <c r="AB80" s="39" t="str">
        <f t="shared" si="55"/>
        <v>ممتاز</v>
      </c>
      <c r="AC80" s="26">
        <v>14</v>
      </c>
      <c r="AD80" s="26">
        <v>10</v>
      </c>
      <c r="AE80" s="26">
        <v>58</v>
      </c>
      <c r="AF80" s="26">
        <f t="shared" si="72"/>
        <v>82</v>
      </c>
      <c r="AG80" s="37" t="str">
        <f t="shared" si="56"/>
        <v>جيد جـدا</v>
      </c>
      <c r="AH80" s="66">
        <v>13</v>
      </c>
      <c r="AI80" s="67">
        <v>4</v>
      </c>
      <c r="AJ80" s="67">
        <v>13</v>
      </c>
      <c r="AK80" s="27">
        <v>25</v>
      </c>
      <c r="AL80" s="49">
        <f t="shared" si="57"/>
        <v>55</v>
      </c>
      <c r="AM80" s="34" t="str">
        <f t="shared" si="73"/>
        <v>مقبول</v>
      </c>
      <c r="AN80" s="27">
        <v>12</v>
      </c>
      <c r="AO80" s="27">
        <v>3</v>
      </c>
      <c r="AP80" s="27">
        <v>13</v>
      </c>
      <c r="AQ80" s="27">
        <v>18</v>
      </c>
      <c r="AR80" s="29">
        <f t="shared" si="58"/>
        <v>46</v>
      </c>
      <c r="AS80" s="37" t="str">
        <f t="shared" si="59"/>
        <v>ضعيف</v>
      </c>
      <c r="AT80" s="68">
        <v>17</v>
      </c>
      <c r="AU80" s="69">
        <v>4</v>
      </c>
      <c r="AV80" s="26">
        <v>17</v>
      </c>
      <c r="AW80" s="54">
        <v>21</v>
      </c>
      <c r="AX80" s="26">
        <f t="shared" si="60"/>
        <v>59</v>
      </c>
      <c r="AY80" s="34" t="str">
        <f t="shared" si="61"/>
        <v>مقبول</v>
      </c>
      <c r="AZ80" s="27">
        <v>15</v>
      </c>
      <c r="BA80" s="27">
        <v>3</v>
      </c>
      <c r="BB80" s="27">
        <v>18</v>
      </c>
      <c r="BC80" s="27">
        <v>17</v>
      </c>
      <c r="BD80" s="26">
        <f t="shared" si="62"/>
        <v>53</v>
      </c>
      <c r="BE80" s="35" t="str">
        <f t="shared" si="63"/>
        <v>مقبول</v>
      </c>
      <c r="BF80" s="27">
        <v>18</v>
      </c>
      <c r="BG80" s="27">
        <v>7</v>
      </c>
      <c r="BH80" s="27">
        <v>16</v>
      </c>
      <c r="BI80" s="27">
        <v>9</v>
      </c>
      <c r="BJ80" s="26">
        <f aca="true" t="shared" si="79" ref="BJ80:BJ89">BI80+BH80+BG80+BF80</f>
        <v>50</v>
      </c>
      <c r="BK80" s="35" t="str">
        <f t="shared" si="74"/>
        <v>مقبول</v>
      </c>
      <c r="BL80" s="26">
        <v>12</v>
      </c>
      <c r="BM80" s="27">
        <v>5</v>
      </c>
      <c r="BN80" s="27">
        <v>13</v>
      </c>
      <c r="BO80" s="27">
        <v>21</v>
      </c>
      <c r="BP80" s="26">
        <f t="shared" si="75"/>
        <v>51</v>
      </c>
      <c r="BQ80" s="37" t="str">
        <f t="shared" si="76"/>
        <v>مقبول</v>
      </c>
      <c r="BR80" s="44">
        <f t="shared" si="78"/>
        <v>531</v>
      </c>
    </row>
    <row r="81" spans="1:72" ht="39.75" customHeight="1" thickBot="1">
      <c r="A81" s="99">
        <v>192</v>
      </c>
      <c r="B81" s="194">
        <v>192</v>
      </c>
      <c r="C81" s="101" t="s">
        <v>82</v>
      </c>
      <c r="D81" s="135">
        <v>19</v>
      </c>
      <c r="E81" s="135">
        <v>9</v>
      </c>
      <c r="F81" s="135">
        <v>22</v>
      </c>
      <c r="G81" s="109">
        <f t="shared" si="54"/>
        <v>50</v>
      </c>
      <c r="H81" s="140" t="str">
        <f t="shared" si="65"/>
        <v>مقبول</v>
      </c>
      <c r="I81" s="111">
        <v>17</v>
      </c>
      <c r="J81" s="112">
        <v>6</v>
      </c>
      <c r="K81" s="112">
        <v>35</v>
      </c>
      <c r="L81" s="112">
        <f t="shared" si="66"/>
        <v>58</v>
      </c>
      <c r="M81" s="114" t="str">
        <f t="shared" si="67"/>
        <v>مقبول</v>
      </c>
      <c r="N81" s="135">
        <v>14</v>
      </c>
      <c r="O81" s="135">
        <v>5</v>
      </c>
      <c r="P81" s="135">
        <v>32</v>
      </c>
      <c r="Q81" s="135">
        <f>P81+O81+N81</f>
        <v>51</v>
      </c>
      <c r="R81" s="110" t="str">
        <f t="shared" si="77"/>
        <v>مقبول</v>
      </c>
      <c r="S81" s="135">
        <v>15</v>
      </c>
      <c r="T81" s="135">
        <v>8</v>
      </c>
      <c r="U81" s="135">
        <v>28</v>
      </c>
      <c r="V81" s="135">
        <f t="shared" si="69"/>
        <v>51</v>
      </c>
      <c r="W81" s="130" t="str">
        <f t="shared" si="70"/>
        <v>مقبول</v>
      </c>
      <c r="X81" s="187">
        <v>16</v>
      </c>
      <c r="Y81" s="113">
        <v>6</v>
      </c>
      <c r="Z81" s="113">
        <v>62</v>
      </c>
      <c r="AA81" s="113">
        <v>84</v>
      </c>
      <c r="AB81" s="115" t="str">
        <f t="shared" si="55"/>
        <v>جيد جـدا</v>
      </c>
      <c r="AC81" s="332" t="s">
        <v>131</v>
      </c>
      <c r="AD81" s="333" t="s">
        <v>131</v>
      </c>
      <c r="AE81" s="333" t="s">
        <v>131</v>
      </c>
      <c r="AF81" s="305" t="s">
        <v>176</v>
      </c>
      <c r="AG81" s="306" t="s">
        <v>175</v>
      </c>
      <c r="AH81" s="135">
        <v>19</v>
      </c>
      <c r="AI81" s="135">
        <v>4</v>
      </c>
      <c r="AJ81" s="135">
        <v>17</v>
      </c>
      <c r="AK81" s="135">
        <v>18</v>
      </c>
      <c r="AL81" s="153">
        <f t="shared" si="57"/>
        <v>58</v>
      </c>
      <c r="AM81" s="140" t="str">
        <f t="shared" si="73"/>
        <v>مقبول</v>
      </c>
      <c r="AN81" s="135">
        <v>17</v>
      </c>
      <c r="AO81" s="135">
        <v>5</v>
      </c>
      <c r="AP81" s="135">
        <v>18</v>
      </c>
      <c r="AQ81" s="135">
        <v>12</v>
      </c>
      <c r="AR81" s="135">
        <f t="shared" si="58"/>
        <v>52</v>
      </c>
      <c r="AS81" s="141" t="str">
        <f t="shared" si="59"/>
        <v>مقبول</v>
      </c>
      <c r="AT81" s="168">
        <v>19</v>
      </c>
      <c r="AU81" s="169">
        <v>3</v>
      </c>
      <c r="AV81" s="135">
        <v>17</v>
      </c>
      <c r="AW81" s="170">
        <v>14</v>
      </c>
      <c r="AX81" s="135">
        <f t="shared" si="60"/>
        <v>53</v>
      </c>
      <c r="AY81" s="140" t="str">
        <f t="shared" si="61"/>
        <v>مقبول</v>
      </c>
      <c r="AZ81" s="135">
        <v>25</v>
      </c>
      <c r="BA81" s="135">
        <v>9</v>
      </c>
      <c r="BB81" s="135">
        <v>24</v>
      </c>
      <c r="BC81" s="135">
        <v>12</v>
      </c>
      <c r="BD81" s="135">
        <f t="shared" si="62"/>
        <v>70</v>
      </c>
      <c r="BE81" s="140" t="str">
        <f t="shared" si="63"/>
        <v>(جيد)</v>
      </c>
      <c r="BF81" s="135">
        <v>23</v>
      </c>
      <c r="BG81" s="135">
        <v>7</v>
      </c>
      <c r="BH81" s="135">
        <v>22</v>
      </c>
      <c r="BI81" s="135">
        <v>18</v>
      </c>
      <c r="BJ81" s="135">
        <f t="shared" si="79"/>
        <v>70</v>
      </c>
      <c r="BK81" s="140" t="str">
        <f t="shared" si="74"/>
        <v>(جيد)</v>
      </c>
      <c r="BL81" s="177">
        <v>14</v>
      </c>
      <c r="BM81" s="42">
        <v>6</v>
      </c>
      <c r="BN81" s="42">
        <v>12</v>
      </c>
      <c r="BO81" s="42">
        <v>21</v>
      </c>
      <c r="BP81" s="43">
        <f t="shared" si="75"/>
        <v>53</v>
      </c>
      <c r="BQ81" s="118" t="str">
        <f t="shared" si="76"/>
        <v>مقبول</v>
      </c>
      <c r="BR81" s="44">
        <f>G81+L81+Q81+V81+AL81+AR81+AX81+BD81+BJ81+BP81</f>
        <v>566</v>
      </c>
      <c r="BS81" s="379" t="s">
        <v>187</v>
      </c>
      <c r="BT81" s="380"/>
    </row>
    <row r="82" spans="1:72" ht="39.75" customHeight="1" thickBot="1">
      <c r="A82" s="99">
        <v>193</v>
      </c>
      <c r="B82" s="99">
        <v>193</v>
      </c>
      <c r="C82" s="100" t="s">
        <v>83</v>
      </c>
      <c r="D82" s="29">
        <v>17</v>
      </c>
      <c r="E82" s="29">
        <v>7</v>
      </c>
      <c r="F82" s="29">
        <v>37</v>
      </c>
      <c r="G82" s="27">
        <f t="shared" si="54"/>
        <v>61</v>
      </c>
      <c r="H82" s="34" t="str">
        <f t="shared" si="65"/>
        <v>مقبول</v>
      </c>
      <c r="I82" s="27">
        <v>17</v>
      </c>
      <c r="J82" s="27">
        <v>6</v>
      </c>
      <c r="K82" s="27">
        <v>32</v>
      </c>
      <c r="L82" s="27">
        <f t="shared" si="66"/>
        <v>55</v>
      </c>
      <c r="M82" s="34" t="str">
        <f t="shared" si="67"/>
        <v>مقبول</v>
      </c>
      <c r="N82" s="29">
        <v>15</v>
      </c>
      <c r="O82" s="29">
        <v>7</v>
      </c>
      <c r="P82" s="28">
        <v>33</v>
      </c>
      <c r="Q82" s="27">
        <f t="shared" si="68"/>
        <v>55</v>
      </c>
      <c r="R82" s="34" t="str">
        <f t="shared" si="77"/>
        <v>مقبول</v>
      </c>
      <c r="S82" s="29">
        <v>14</v>
      </c>
      <c r="T82" s="29">
        <v>5</v>
      </c>
      <c r="U82" s="29">
        <v>18</v>
      </c>
      <c r="V82" s="28">
        <f t="shared" si="69"/>
        <v>37</v>
      </c>
      <c r="W82" s="39" t="str">
        <f t="shared" si="70"/>
        <v>ضعيف</v>
      </c>
      <c r="X82" s="26">
        <v>15</v>
      </c>
      <c r="Y82" s="26">
        <v>5</v>
      </c>
      <c r="Z82" s="26">
        <v>52</v>
      </c>
      <c r="AA82" s="26">
        <f t="shared" si="71"/>
        <v>72</v>
      </c>
      <c r="AB82" s="39" t="str">
        <f t="shared" si="55"/>
        <v>(جيد)</v>
      </c>
      <c r="AC82" s="26">
        <v>10</v>
      </c>
      <c r="AD82" s="26">
        <v>5</v>
      </c>
      <c r="AE82" s="26">
        <v>31</v>
      </c>
      <c r="AF82" s="26">
        <f>AE82+AD82+AC82</f>
        <v>46</v>
      </c>
      <c r="AG82" s="37" t="str">
        <f t="shared" si="56"/>
        <v>ضعيف</v>
      </c>
      <c r="AH82" s="58">
        <v>26</v>
      </c>
      <c r="AI82" s="59">
        <v>3</v>
      </c>
      <c r="AJ82" s="59">
        <v>21</v>
      </c>
      <c r="AK82" s="29">
        <v>21</v>
      </c>
      <c r="AL82" s="49">
        <f t="shared" si="57"/>
        <v>71</v>
      </c>
      <c r="AM82" s="34" t="str">
        <f t="shared" si="73"/>
        <v>(جيد)</v>
      </c>
      <c r="AN82" s="29">
        <v>17</v>
      </c>
      <c r="AO82" s="29">
        <v>5</v>
      </c>
      <c r="AP82" s="29">
        <v>25</v>
      </c>
      <c r="AQ82" s="29">
        <v>14</v>
      </c>
      <c r="AR82" s="28">
        <f t="shared" si="58"/>
        <v>61</v>
      </c>
      <c r="AS82" s="37" t="str">
        <f t="shared" si="59"/>
        <v>مقبول</v>
      </c>
      <c r="AT82" s="60">
        <v>20</v>
      </c>
      <c r="AU82" s="61">
        <v>3</v>
      </c>
      <c r="AV82" s="28">
        <v>20</v>
      </c>
      <c r="AW82" s="31">
        <v>23</v>
      </c>
      <c r="AX82" s="28">
        <f t="shared" si="60"/>
        <v>66</v>
      </c>
      <c r="AY82" s="34" t="str">
        <f t="shared" si="61"/>
        <v>(جيد)</v>
      </c>
      <c r="AZ82" s="29">
        <v>19</v>
      </c>
      <c r="BA82" s="29">
        <v>8</v>
      </c>
      <c r="BB82" s="29">
        <v>20</v>
      </c>
      <c r="BC82" s="29">
        <v>17</v>
      </c>
      <c r="BD82" s="28">
        <f t="shared" si="62"/>
        <v>64</v>
      </c>
      <c r="BE82" s="35" t="str">
        <f t="shared" si="63"/>
        <v>مقبول</v>
      </c>
      <c r="BF82" s="29">
        <v>27</v>
      </c>
      <c r="BG82" s="29">
        <v>7</v>
      </c>
      <c r="BH82" s="29">
        <v>24</v>
      </c>
      <c r="BI82" s="29">
        <v>10</v>
      </c>
      <c r="BJ82" s="28">
        <f t="shared" si="79"/>
        <v>68</v>
      </c>
      <c r="BK82" s="35" t="str">
        <f t="shared" si="74"/>
        <v>(جيد)</v>
      </c>
      <c r="BL82" s="26">
        <v>27</v>
      </c>
      <c r="BM82" s="27">
        <v>8</v>
      </c>
      <c r="BN82" s="27">
        <v>19</v>
      </c>
      <c r="BO82" s="27">
        <v>17</v>
      </c>
      <c r="BP82" s="26">
        <f t="shared" si="75"/>
        <v>71</v>
      </c>
      <c r="BQ82" s="37" t="str">
        <f t="shared" si="76"/>
        <v>(جيد)</v>
      </c>
      <c r="BR82" s="44">
        <f aca="true" t="shared" si="80" ref="BR82:BR88">G82+L82+P82+V82+AL82+AR82+AX82+BD82+BJ82+BP82</f>
        <v>587</v>
      </c>
      <c r="BS82" s="25"/>
      <c r="BT82" s="15"/>
    </row>
    <row r="83" spans="1:72" ht="39.75" customHeight="1" thickBot="1">
      <c r="A83" s="99">
        <v>194</v>
      </c>
      <c r="B83" s="99">
        <v>194</v>
      </c>
      <c r="C83" s="101" t="s">
        <v>84</v>
      </c>
      <c r="D83" s="29">
        <v>20</v>
      </c>
      <c r="E83" s="29">
        <v>10</v>
      </c>
      <c r="F83" s="29">
        <v>36</v>
      </c>
      <c r="G83" s="27">
        <f t="shared" si="54"/>
        <v>66</v>
      </c>
      <c r="H83" s="34" t="str">
        <f t="shared" si="65"/>
        <v>(جيد)</v>
      </c>
      <c r="I83" s="29">
        <v>18</v>
      </c>
      <c r="J83" s="29">
        <v>5</v>
      </c>
      <c r="K83" s="29">
        <v>57</v>
      </c>
      <c r="L83" s="27">
        <f t="shared" si="66"/>
        <v>80</v>
      </c>
      <c r="M83" s="34" t="str">
        <f t="shared" si="67"/>
        <v>جيد جـدا</v>
      </c>
      <c r="N83" s="29">
        <v>16</v>
      </c>
      <c r="O83" s="29">
        <v>10</v>
      </c>
      <c r="P83" s="28">
        <v>30</v>
      </c>
      <c r="Q83" s="27">
        <f t="shared" si="68"/>
        <v>56</v>
      </c>
      <c r="R83" s="34" t="str">
        <f t="shared" si="77"/>
        <v>مقبول</v>
      </c>
      <c r="S83" s="29">
        <v>16</v>
      </c>
      <c r="T83" s="29">
        <v>6</v>
      </c>
      <c r="U83" s="29">
        <v>47</v>
      </c>
      <c r="V83" s="28">
        <f t="shared" si="69"/>
        <v>69</v>
      </c>
      <c r="W83" s="39" t="str">
        <f t="shared" si="70"/>
        <v>(جيد)</v>
      </c>
      <c r="X83" s="28">
        <v>19</v>
      </c>
      <c r="Y83" s="28">
        <v>9</v>
      </c>
      <c r="Z83" s="28">
        <v>47</v>
      </c>
      <c r="AA83" s="26">
        <f t="shared" si="71"/>
        <v>75</v>
      </c>
      <c r="AB83" s="39" t="str">
        <f t="shared" si="55"/>
        <v>جيد جـدا</v>
      </c>
      <c r="AC83" s="26">
        <v>5</v>
      </c>
      <c r="AD83" s="26">
        <v>6</v>
      </c>
      <c r="AE83" s="26">
        <v>27</v>
      </c>
      <c r="AF83" s="26">
        <f aca="true" t="shared" si="81" ref="AF83:AF89">AE83+AD83+AC83</f>
        <v>38</v>
      </c>
      <c r="AG83" s="37" t="str">
        <f t="shared" si="56"/>
        <v>ضعيف</v>
      </c>
      <c r="AH83" s="58">
        <v>18</v>
      </c>
      <c r="AI83" s="59">
        <v>8</v>
      </c>
      <c r="AJ83" s="59">
        <v>18</v>
      </c>
      <c r="AK83" s="29">
        <v>22</v>
      </c>
      <c r="AL83" s="49">
        <f t="shared" si="57"/>
        <v>66</v>
      </c>
      <c r="AM83" s="34" t="str">
        <f t="shared" si="73"/>
        <v>(جيد)</v>
      </c>
      <c r="AN83" s="29">
        <v>23</v>
      </c>
      <c r="AO83" s="29">
        <v>9</v>
      </c>
      <c r="AP83" s="29">
        <v>17</v>
      </c>
      <c r="AQ83" s="29">
        <v>16</v>
      </c>
      <c r="AR83" s="28">
        <f t="shared" si="58"/>
        <v>65</v>
      </c>
      <c r="AS83" s="37" t="str">
        <f t="shared" si="59"/>
        <v>(جيد)</v>
      </c>
      <c r="AT83" s="60">
        <v>20</v>
      </c>
      <c r="AU83" s="61">
        <v>3</v>
      </c>
      <c r="AV83" s="28">
        <v>20</v>
      </c>
      <c r="AW83" s="31">
        <v>21</v>
      </c>
      <c r="AX83" s="28">
        <f t="shared" si="60"/>
        <v>64</v>
      </c>
      <c r="AY83" s="34" t="str">
        <f t="shared" si="61"/>
        <v>مقبول</v>
      </c>
      <c r="AZ83" s="29">
        <v>20</v>
      </c>
      <c r="BA83" s="29">
        <v>10</v>
      </c>
      <c r="BB83" s="29">
        <v>20</v>
      </c>
      <c r="BC83" s="29">
        <v>17</v>
      </c>
      <c r="BD83" s="28">
        <f t="shared" si="62"/>
        <v>67</v>
      </c>
      <c r="BE83" s="35" t="str">
        <f t="shared" si="63"/>
        <v>(جيد)</v>
      </c>
      <c r="BF83" s="29">
        <v>25</v>
      </c>
      <c r="BG83" s="29">
        <v>8</v>
      </c>
      <c r="BH83" s="29">
        <v>17</v>
      </c>
      <c r="BI83" s="29">
        <v>12</v>
      </c>
      <c r="BJ83" s="28">
        <f t="shared" si="79"/>
        <v>62</v>
      </c>
      <c r="BK83" s="35" t="str">
        <f t="shared" si="74"/>
        <v>مقبول</v>
      </c>
      <c r="BL83" s="28">
        <v>20</v>
      </c>
      <c r="BM83" s="29">
        <v>8</v>
      </c>
      <c r="BN83" s="29">
        <v>23</v>
      </c>
      <c r="BO83" s="29">
        <v>23</v>
      </c>
      <c r="BP83" s="28">
        <f t="shared" si="75"/>
        <v>74</v>
      </c>
      <c r="BQ83" s="37" t="str">
        <f t="shared" si="76"/>
        <v>(جيد)</v>
      </c>
      <c r="BR83" s="44">
        <f t="shared" si="80"/>
        <v>643</v>
      </c>
      <c r="BS83" s="25"/>
      <c r="BT83" s="15"/>
    </row>
    <row r="84" spans="1:72" ht="39.75" customHeight="1" thickBot="1">
      <c r="A84" s="99">
        <v>195</v>
      </c>
      <c r="B84" s="194">
        <v>195</v>
      </c>
      <c r="C84" s="101" t="s">
        <v>85</v>
      </c>
      <c r="D84" s="112">
        <v>16</v>
      </c>
      <c r="E84" s="112">
        <v>6</v>
      </c>
      <c r="F84" s="112">
        <v>22</v>
      </c>
      <c r="G84" s="112">
        <f t="shared" si="54"/>
        <v>44</v>
      </c>
      <c r="H84" s="114" t="str">
        <f t="shared" si="65"/>
        <v>ضعيف</v>
      </c>
      <c r="I84" s="112">
        <v>10</v>
      </c>
      <c r="J84" s="112">
        <v>5</v>
      </c>
      <c r="K84" s="112">
        <v>41</v>
      </c>
      <c r="L84" s="112">
        <f t="shared" si="66"/>
        <v>56</v>
      </c>
      <c r="M84" s="114" t="str">
        <f t="shared" si="67"/>
        <v>مقبول</v>
      </c>
      <c r="N84" s="117">
        <v>16</v>
      </c>
      <c r="O84" s="42">
        <v>8</v>
      </c>
      <c r="P84" s="43">
        <v>41</v>
      </c>
      <c r="Q84" s="112">
        <v>64</v>
      </c>
      <c r="R84" s="114" t="str">
        <f t="shared" si="77"/>
        <v>مقبول</v>
      </c>
      <c r="S84" s="42">
        <v>12</v>
      </c>
      <c r="T84" s="42">
        <v>5</v>
      </c>
      <c r="U84" s="42">
        <v>32</v>
      </c>
      <c r="V84" s="43">
        <f t="shared" si="69"/>
        <v>49</v>
      </c>
      <c r="W84" s="118" t="str">
        <f t="shared" si="70"/>
        <v>ضعيف</v>
      </c>
      <c r="X84" s="135">
        <v>18</v>
      </c>
      <c r="Y84" s="135">
        <v>8</v>
      </c>
      <c r="Z84" s="135">
        <v>39</v>
      </c>
      <c r="AA84" s="109">
        <f t="shared" si="71"/>
        <v>65</v>
      </c>
      <c r="AB84" s="212" t="str">
        <f t="shared" si="55"/>
        <v>(جيد)</v>
      </c>
      <c r="AC84" s="109">
        <v>10</v>
      </c>
      <c r="AD84" s="109">
        <v>9</v>
      </c>
      <c r="AE84" s="109">
        <v>54</v>
      </c>
      <c r="AF84" s="109">
        <f t="shared" si="81"/>
        <v>73</v>
      </c>
      <c r="AG84" s="141" t="str">
        <f t="shared" si="56"/>
        <v>(جيد)</v>
      </c>
      <c r="AH84" s="135">
        <v>16</v>
      </c>
      <c r="AI84" s="135">
        <v>7</v>
      </c>
      <c r="AJ84" s="135">
        <v>17</v>
      </c>
      <c r="AK84" s="135">
        <v>19</v>
      </c>
      <c r="AL84" s="153">
        <f t="shared" si="57"/>
        <v>59</v>
      </c>
      <c r="AM84" s="140" t="str">
        <f t="shared" si="73"/>
        <v>مقبول</v>
      </c>
      <c r="AN84" s="135">
        <v>19</v>
      </c>
      <c r="AO84" s="135">
        <v>7</v>
      </c>
      <c r="AP84" s="135">
        <v>22</v>
      </c>
      <c r="AQ84" s="135">
        <v>11</v>
      </c>
      <c r="AR84" s="135">
        <f t="shared" si="58"/>
        <v>59</v>
      </c>
      <c r="AS84" s="141" t="str">
        <f t="shared" si="59"/>
        <v>مقبول</v>
      </c>
      <c r="AT84" s="168">
        <v>25</v>
      </c>
      <c r="AU84" s="226">
        <v>6</v>
      </c>
      <c r="AV84" s="135">
        <v>23</v>
      </c>
      <c r="AW84" s="170">
        <v>10</v>
      </c>
      <c r="AX84" s="135">
        <f t="shared" si="60"/>
        <v>64</v>
      </c>
      <c r="AY84" s="140" t="str">
        <f t="shared" si="61"/>
        <v>مقبول</v>
      </c>
      <c r="AZ84" s="135">
        <v>22</v>
      </c>
      <c r="BA84" s="135">
        <v>5</v>
      </c>
      <c r="BB84" s="135">
        <v>24</v>
      </c>
      <c r="BC84" s="135">
        <v>13</v>
      </c>
      <c r="BD84" s="135">
        <f t="shared" si="62"/>
        <v>64</v>
      </c>
      <c r="BE84" s="140" t="str">
        <f t="shared" si="63"/>
        <v>مقبول</v>
      </c>
      <c r="BF84" s="135">
        <v>22</v>
      </c>
      <c r="BG84" s="135">
        <v>6</v>
      </c>
      <c r="BH84" s="135">
        <v>19</v>
      </c>
      <c r="BI84" s="135">
        <v>20</v>
      </c>
      <c r="BJ84" s="135">
        <f t="shared" si="79"/>
        <v>67</v>
      </c>
      <c r="BK84" s="140" t="str">
        <f t="shared" si="74"/>
        <v>(جيد)</v>
      </c>
      <c r="BL84" s="135">
        <v>20</v>
      </c>
      <c r="BM84" s="135">
        <v>3</v>
      </c>
      <c r="BN84" s="135">
        <v>12</v>
      </c>
      <c r="BO84" s="135">
        <v>20</v>
      </c>
      <c r="BP84" s="135">
        <f t="shared" si="75"/>
        <v>55</v>
      </c>
      <c r="BQ84" s="141" t="str">
        <f t="shared" si="76"/>
        <v>مقبول</v>
      </c>
      <c r="BR84" s="44">
        <f t="shared" si="80"/>
        <v>558</v>
      </c>
      <c r="BS84" s="25"/>
      <c r="BT84" s="15"/>
    </row>
    <row r="85" spans="1:72" ht="39.75" customHeight="1" thickBot="1" thickTop="1">
      <c r="A85" s="99">
        <v>196</v>
      </c>
      <c r="B85" s="194">
        <v>196</v>
      </c>
      <c r="C85" s="101" t="s">
        <v>86</v>
      </c>
      <c r="D85" s="127">
        <v>20</v>
      </c>
      <c r="E85" s="127">
        <v>10</v>
      </c>
      <c r="F85" s="127">
        <v>49</v>
      </c>
      <c r="G85" s="127">
        <v>64</v>
      </c>
      <c r="H85" s="88" t="str">
        <f t="shared" si="65"/>
        <v>مقبول</v>
      </c>
      <c r="I85" s="127">
        <v>12</v>
      </c>
      <c r="J85" s="127">
        <v>7</v>
      </c>
      <c r="K85" s="127">
        <v>56</v>
      </c>
      <c r="L85" s="127">
        <v>64</v>
      </c>
      <c r="M85" s="88" t="str">
        <f t="shared" si="67"/>
        <v>مقبول</v>
      </c>
      <c r="N85" s="127">
        <v>16</v>
      </c>
      <c r="O85" s="127">
        <v>5</v>
      </c>
      <c r="P85" s="128">
        <v>42</v>
      </c>
      <c r="Q85" s="132">
        <f t="shared" si="68"/>
        <v>63</v>
      </c>
      <c r="R85" s="192" t="str">
        <f t="shared" si="77"/>
        <v>مقبول</v>
      </c>
      <c r="S85" s="127">
        <v>14</v>
      </c>
      <c r="T85" s="127">
        <v>6</v>
      </c>
      <c r="U85" s="127">
        <v>32</v>
      </c>
      <c r="V85" s="128">
        <f>U85+T85+S85</f>
        <v>52</v>
      </c>
      <c r="W85" s="129" t="str">
        <f t="shared" si="70"/>
        <v>مقبول</v>
      </c>
      <c r="X85" s="135">
        <v>18</v>
      </c>
      <c r="Y85" s="135">
        <v>6</v>
      </c>
      <c r="Z85" s="135">
        <v>34</v>
      </c>
      <c r="AA85" s="109">
        <f t="shared" si="71"/>
        <v>58</v>
      </c>
      <c r="AB85" s="130" t="str">
        <f t="shared" si="55"/>
        <v>مقبول</v>
      </c>
      <c r="AC85" s="187">
        <v>13</v>
      </c>
      <c r="AD85" s="113">
        <v>9</v>
      </c>
      <c r="AE85" s="113">
        <v>47</v>
      </c>
      <c r="AF85" s="113">
        <v>69</v>
      </c>
      <c r="AG85" s="116" t="str">
        <f t="shared" si="56"/>
        <v>(جيد)</v>
      </c>
      <c r="AH85" s="135">
        <v>21</v>
      </c>
      <c r="AI85" s="135">
        <v>7</v>
      </c>
      <c r="AJ85" s="135">
        <v>17</v>
      </c>
      <c r="AK85" s="135">
        <v>19</v>
      </c>
      <c r="AL85" s="153">
        <f t="shared" si="57"/>
        <v>64</v>
      </c>
      <c r="AM85" s="140" t="str">
        <f t="shared" si="73"/>
        <v>مقبول</v>
      </c>
      <c r="AN85" s="135">
        <v>18</v>
      </c>
      <c r="AO85" s="135">
        <v>3</v>
      </c>
      <c r="AP85" s="135">
        <v>18</v>
      </c>
      <c r="AQ85" s="135">
        <v>11</v>
      </c>
      <c r="AR85" s="135">
        <f t="shared" si="58"/>
        <v>50</v>
      </c>
      <c r="AS85" s="141" t="str">
        <f t="shared" si="59"/>
        <v>مقبول</v>
      </c>
      <c r="AT85" s="172">
        <v>18</v>
      </c>
      <c r="AU85" s="173">
        <v>10</v>
      </c>
      <c r="AV85" s="113">
        <v>18</v>
      </c>
      <c r="AW85" s="174">
        <v>20</v>
      </c>
      <c r="AX85" s="113">
        <v>64</v>
      </c>
      <c r="AY85" s="114" t="str">
        <f t="shared" si="61"/>
        <v>مقبول</v>
      </c>
      <c r="AZ85" s="135">
        <v>20</v>
      </c>
      <c r="BA85" s="135">
        <v>3</v>
      </c>
      <c r="BB85" s="135">
        <v>23</v>
      </c>
      <c r="BC85" s="135">
        <v>12</v>
      </c>
      <c r="BD85" s="135">
        <f t="shared" si="62"/>
        <v>58</v>
      </c>
      <c r="BE85" s="110" t="str">
        <f t="shared" si="63"/>
        <v>مقبول</v>
      </c>
      <c r="BF85" s="135">
        <v>24</v>
      </c>
      <c r="BG85" s="135">
        <v>8</v>
      </c>
      <c r="BH85" s="135">
        <v>21</v>
      </c>
      <c r="BI85" s="135">
        <v>15</v>
      </c>
      <c r="BJ85" s="135">
        <f t="shared" si="79"/>
        <v>68</v>
      </c>
      <c r="BK85" s="110" t="str">
        <f t="shared" si="74"/>
        <v>(جيد)</v>
      </c>
      <c r="BL85" s="177">
        <v>14</v>
      </c>
      <c r="BM85" s="42">
        <v>5</v>
      </c>
      <c r="BN85" s="42">
        <v>10</v>
      </c>
      <c r="BO85" s="42">
        <v>22</v>
      </c>
      <c r="BP85" s="43">
        <f t="shared" si="75"/>
        <v>51</v>
      </c>
      <c r="BQ85" s="213" t="str">
        <f t="shared" si="76"/>
        <v>مقبول</v>
      </c>
      <c r="BR85" s="44">
        <f t="shared" si="80"/>
        <v>577</v>
      </c>
      <c r="BS85" s="441"/>
      <c r="BT85" s="374"/>
    </row>
    <row r="86" spans="1:72" ht="39.75" customHeight="1" thickBot="1">
      <c r="A86" s="99">
        <v>197</v>
      </c>
      <c r="B86" s="99">
        <v>197</v>
      </c>
      <c r="C86" s="100" t="s">
        <v>87</v>
      </c>
      <c r="D86" s="27">
        <v>18</v>
      </c>
      <c r="E86" s="27">
        <v>8</v>
      </c>
      <c r="F86" s="27">
        <v>30</v>
      </c>
      <c r="G86" s="27">
        <f t="shared" si="54"/>
        <v>56</v>
      </c>
      <c r="H86" s="34" t="str">
        <f t="shared" si="65"/>
        <v>مقبول</v>
      </c>
      <c r="I86" s="27">
        <v>17</v>
      </c>
      <c r="J86" s="27">
        <v>6</v>
      </c>
      <c r="K86" s="27">
        <v>38</v>
      </c>
      <c r="L86" s="27">
        <f t="shared" si="66"/>
        <v>61</v>
      </c>
      <c r="M86" s="34" t="str">
        <f t="shared" si="67"/>
        <v>مقبول</v>
      </c>
      <c r="N86" s="27">
        <v>15</v>
      </c>
      <c r="O86" s="27">
        <v>5</v>
      </c>
      <c r="P86" s="26">
        <v>41</v>
      </c>
      <c r="Q86" s="27">
        <f t="shared" si="68"/>
        <v>61</v>
      </c>
      <c r="R86" s="34" t="str">
        <f t="shared" si="77"/>
        <v>مقبول</v>
      </c>
      <c r="S86" s="27">
        <v>15</v>
      </c>
      <c r="T86" s="27">
        <v>6</v>
      </c>
      <c r="U86" s="27">
        <v>38</v>
      </c>
      <c r="V86" s="26">
        <f>U86+T86+S86</f>
        <v>59</v>
      </c>
      <c r="W86" s="39" t="str">
        <f t="shared" si="70"/>
        <v>مقبول</v>
      </c>
      <c r="X86" s="28">
        <v>18</v>
      </c>
      <c r="Y86" s="28">
        <v>8</v>
      </c>
      <c r="Z86" s="28">
        <v>49</v>
      </c>
      <c r="AA86" s="26">
        <f t="shared" si="71"/>
        <v>75</v>
      </c>
      <c r="AB86" s="39" t="str">
        <f t="shared" si="55"/>
        <v>جيد جـدا</v>
      </c>
      <c r="AC86" s="26">
        <v>20</v>
      </c>
      <c r="AD86" s="26">
        <v>10</v>
      </c>
      <c r="AE86" s="26">
        <v>47</v>
      </c>
      <c r="AF86" s="26">
        <f t="shared" si="81"/>
        <v>77</v>
      </c>
      <c r="AG86" s="37" t="str">
        <f t="shared" si="56"/>
        <v>جيد جـدا</v>
      </c>
      <c r="AH86" s="58">
        <v>19</v>
      </c>
      <c r="AI86" s="106" t="s">
        <v>172</v>
      </c>
      <c r="AJ86" s="106" t="s">
        <v>172</v>
      </c>
      <c r="AK86" s="29">
        <v>22</v>
      </c>
      <c r="AL86" s="354" t="s">
        <v>172</v>
      </c>
      <c r="AM86" s="355" t="s">
        <v>172</v>
      </c>
      <c r="AN86" s="334">
        <v>10</v>
      </c>
      <c r="AO86" s="334">
        <v>8</v>
      </c>
      <c r="AP86" s="356" t="s">
        <v>172</v>
      </c>
      <c r="AQ86" s="334">
        <v>15</v>
      </c>
      <c r="AR86" s="354" t="s">
        <v>172</v>
      </c>
      <c r="AS86" s="355" t="s">
        <v>172</v>
      </c>
      <c r="AT86" s="357">
        <v>15</v>
      </c>
      <c r="AU86" s="358">
        <v>6</v>
      </c>
      <c r="AV86" s="356" t="s">
        <v>172</v>
      </c>
      <c r="AW86" s="359">
        <v>21</v>
      </c>
      <c r="AX86" s="354" t="s">
        <v>172</v>
      </c>
      <c r="AY86" s="355" t="s">
        <v>172</v>
      </c>
      <c r="AZ86" s="360" t="s">
        <v>172</v>
      </c>
      <c r="BA86" s="361">
        <v>3</v>
      </c>
      <c r="BB86" s="360" t="s">
        <v>172</v>
      </c>
      <c r="BC86" s="334">
        <v>10</v>
      </c>
      <c r="BD86" s="354" t="s">
        <v>172</v>
      </c>
      <c r="BE86" s="355" t="s">
        <v>172</v>
      </c>
      <c r="BF86" s="334">
        <v>26</v>
      </c>
      <c r="BG86" s="334">
        <v>8</v>
      </c>
      <c r="BH86" s="360" t="s">
        <v>172</v>
      </c>
      <c r="BI86" s="334">
        <v>6</v>
      </c>
      <c r="BJ86" s="354" t="s">
        <v>172</v>
      </c>
      <c r="BK86" s="355" t="s">
        <v>172</v>
      </c>
      <c r="BL86" s="26">
        <v>16</v>
      </c>
      <c r="BM86" s="27">
        <v>6</v>
      </c>
      <c r="BN86" s="27">
        <v>14</v>
      </c>
      <c r="BO86" s="27">
        <v>16</v>
      </c>
      <c r="BP86" s="26">
        <f t="shared" si="75"/>
        <v>52</v>
      </c>
      <c r="BQ86" s="38" t="str">
        <f t="shared" si="76"/>
        <v>مقبول</v>
      </c>
      <c r="BR86" s="44" t="e">
        <f t="shared" si="80"/>
        <v>#VALUE!</v>
      </c>
      <c r="BS86" s="407" t="s">
        <v>207</v>
      </c>
      <c r="BT86" s="408"/>
    </row>
    <row r="87" spans="1:72" ht="43.5" customHeight="1" thickBot="1">
      <c r="A87" s="99">
        <v>198</v>
      </c>
      <c r="B87" s="99">
        <v>198</v>
      </c>
      <c r="C87" s="100" t="s">
        <v>88</v>
      </c>
      <c r="D87" s="29">
        <v>17</v>
      </c>
      <c r="E87" s="29">
        <v>7</v>
      </c>
      <c r="F87" s="29">
        <v>41</v>
      </c>
      <c r="G87" s="27">
        <f t="shared" si="54"/>
        <v>65</v>
      </c>
      <c r="H87" s="34" t="str">
        <f t="shared" si="65"/>
        <v>(جيد)</v>
      </c>
      <c r="I87" s="29">
        <v>17</v>
      </c>
      <c r="J87" s="29">
        <v>6</v>
      </c>
      <c r="K87" s="29">
        <v>56</v>
      </c>
      <c r="L87" s="27">
        <f t="shared" si="66"/>
        <v>79</v>
      </c>
      <c r="M87" s="34" t="str">
        <f t="shared" si="67"/>
        <v>جيد جـدا</v>
      </c>
      <c r="N87" s="29">
        <v>16</v>
      </c>
      <c r="O87" s="29">
        <v>7</v>
      </c>
      <c r="P87" s="28">
        <v>43</v>
      </c>
      <c r="Q87" s="27">
        <f t="shared" si="68"/>
        <v>66</v>
      </c>
      <c r="R87" s="34" t="str">
        <f t="shared" si="77"/>
        <v>(جيد)</v>
      </c>
      <c r="S87" s="29">
        <v>15</v>
      </c>
      <c r="T87" s="29">
        <v>6</v>
      </c>
      <c r="U87" s="29">
        <v>43</v>
      </c>
      <c r="V87" s="28">
        <f>U87+T87+S87</f>
        <v>64</v>
      </c>
      <c r="W87" s="39" t="str">
        <f t="shared" si="70"/>
        <v>مقبول</v>
      </c>
      <c r="X87" s="28">
        <v>19</v>
      </c>
      <c r="Y87" s="28">
        <v>9</v>
      </c>
      <c r="Z87" s="28">
        <v>59</v>
      </c>
      <c r="AA87" s="26">
        <f t="shared" si="71"/>
        <v>87</v>
      </c>
      <c r="AB87" s="39" t="str">
        <f t="shared" si="55"/>
        <v>ممتاز</v>
      </c>
      <c r="AC87" s="26">
        <v>12</v>
      </c>
      <c r="AD87" s="26">
        <v>10</v>
      </c>
      <c r="AE87" s="26">
        <v>55</v>
      </c>
      <c r="AF87" s="26">
        <f t="shared" si="81"/>
        <v>77</v>
      </c>
      <c r="AG87" s="37" t="str">
        <f t="shared" si="56"/>
        <v>جيد جـدا</v>
      </c>
      <c r="AH87" s="60">
        <v>20</v>
      </c>
      <c r="AI87" s="59">
        <v>7</v>
      </c>
      <c r="AJ87" s="59">
        <v>17</v>
      </c>
      <c r="AK87" s="29">
        <v>23</v>
      </c>
      <c r="AL87" s="49">
        <f>AK87+AJ87+AI87+AH87</f>
        <v>67</v>
      </c>
      <c r="AM87" s="34" t="str">
        <f t="shared" si="73"/>
        <v>(جيد)</v>
      </c>
      <c r="AN87" s="29">
        <v>23</v>
      </c>
      <c r="AO87" s="29">
        <v>5</v>
      </c>
      <c r="AP87" s="29">
        <v>18</v>
      </c>
      <c r="AQ87" s="29">
        <v>14</v>
      </c>
      <c r="AR87" s="28">
        <f t="shared" si="58"/>
        <v>60</v>
      </c>
      <c r="AS87" s="37" t="str">
        <f t="shared" si="59"/>
        <v>مقبول</v>
      </c>
      <c r="AT87" s="60">
        <v>22</v>
      </c>
      <c r="AU87" s="61">
        <v>9</v>
      </c>
      <c r="AV87" s="28">
        <v>22</v>
      </c>
      <c r="AW87" s="31">
        <v>19</v>
      </c>
      <c r="AX87" s="28">
        <f t="shared" si="60"/>
        <v>72</v>
      </c>
      <c r="AY87" s="34" t="str">
        <f t="shared" si="61"/>
        <v>(جيد)</v>
      </c>
      <c r="AZ87" s="29">
        <v>15</v>
      </c>
      <c r="BA87" s="29">
        <v>5</v>
      </c>
      <c r="BB87" s="29">
        <v>17</v>
      </c>
      <c r="BC87" s="29">
        <v>21</v>
      </c>
      <c r="BD87" s="28">
        <f t="shared" si="62"/>
        <v>58</v>
      </c>
      <c r="BE87" s="35" t="str">
        <f t="shared" si="63"/>
        <v>مقبول</v>
      </c>
      <c r="BF87" s="29">
        <v>22</v>
      </c>
      <c r="BG87" s="29">
        <v>7</v>
      </c>
      <c r="BH87" s="29">
        <v>18</v>
      </c>
      <c r="BI87" s="29">
        <v>14</v>
      </c>
      <c r="BJ87" s="28">
        <f t="shared" si="79"/>
        <v>61</v>
      </c>
      <c r="BK87" s="35" t="str">
        <f t="shared" si="74"/>
        <v>مقبول</v>
      </c>
      <c r="BL87" s="28">
        <v>11</v>
      </c>
      <c r="BM87" s="29">
        <v>7</v>
      </c>
      <c r="BN87" s="29">
        <v>11</v>
      </c>
      <c r="BO87" s="29">
        <v>23</v>
      </c>
      <c r="BP87" s="28">
        <f t="shared" si="75"/>
        <v>52</v>
      </c>
      <c r="BQ87" s="38" t="str">
        <f t="shared" si="76"/>
        <v>مقبول</v>
      </c>
      <c r="BR87" s="44">
        <f t="shared" si="80"/>
        <v>621</v>
      </c>
      <c r="BS87" s="402"/>
      <c r="BT87" s="403"/>
    </row>
    <row r="88" spans="1:72" ht="39.75" customHeight="1" thickBot="1">
      <c r="A88" s="99">
        <v>199</v>
      </c>
      <c r="B88" s="99">
        <v>199</v>
      </c>
      <c r="C88" s="101" t="s">
        <v>89</v>
      </c>
      <c r="D88" s="29">
        <v>20</v>
      </c>
      <c r="E88" s="29">
        <v>10</v>
      </c>
      <c r="F88" s="29">
        <v>64</v>
      </c>
      <c r="G88" s="27">
        <f t="shared" si="54"/>
        <v>94</v>
      </c>
      <c r="H88" s="34" t="str">
        <f t="shared" si="65"/>
        <v>ممتاز</v>
      </c>
      <c r="I88" s="29">
        <v>17</v>
      </c>
      <c r="J88" s="29">
        <v>6</v>
      </c>
      <c r="K88" s="29">
        <v>48</v>
      </c>
      <c r="L88" s="27">
        <f t="shared" si="66"/>
        <v>71</v>
      </c>
      <c r="M88" s="34" t="str">
        <f t="shared" si="67"/>
        <v>(جيد)</v>
      </c>
      <c r="N88" s="29">
        <v>18</v>
      </c>
      <c r="O88" s="29">
        <v>7</v>
      </c>
      <c r="P88" s="28">
        <v>50</v>
      </c>
      <c r="Q88" s="27">
        <f t="shared" si="68"/>
        <v>75</v>
      </c>
      <c r="R88" s="34" t="str">
        <f t="shared" si="77"/>
        <v>جيد جـدا</v>
      </c>
      <c r="S88" s="29">
        <v>14</v>
      </c>
      <c r="T88" s="29">
        <v>6</v>
      </c>
      <c r="U88" s="29">
        <v>34</v>
      </c>
      <c r="V88" s="28">
        <f>U88+T88+S88</f>
        <v>54</v>
      </c>
      <c r="W88" s="39" t="str">
        <f t="shared" si="70"/>
        <v>مقبول</v>
      </c>
      <c r="X88" s="28">
        <v>19</v>
      </c>
      <c r="Y88" s="28">
        <v>9</v>
      </c>
      <c r="Z88" s="28">
        <v>61</v>
      </c>
      <c r="AA88" s="26">
        <f t="shared" si="71"/>
        <v>89</v>
      </c>
      <c r="AB88" s="39" t="str">
        <f t="shared" si="55"/>
        <v>ممتاز</v>
      </c>
      <c r="AC88" s="26">
        <v>20</v>
      </c>
      <c r="AD88" s="26">
        <v>9</v>
      </c>
      <c r="AE88" s="26">
        <v>68</v>
      </c>
      <c r="AF88" s="26">
        <f t="shared" si="81"/>
        <v>97</v>
      </c>
      <c r="AG88" s="37" t="str">
        <f t="shared" si="56"/>
        <v>ممتاز</v>
      </c>
      <c r="AH88" s="58">
        <v>23</v>
      </c>
      <c r="AI88" s="59">
        <v>8</v>
      </c>
      <c r="AJ88" s="59">
        <v>18</v>
      </c>
      <c r="AK88" s="29">
        <v>26</v>
      </c>
      <c r="AL88" s="49">
        <f>AK88+AJ88+AI88+AH88</f>
        <v>75</v>
      </c>
      <c r="AM88" s="35" t="str">
        <f t="shared" si="73"/>
        <v>جيد جـدا</v>
      </c>
      <c r="AN88" s="29">
        <v>21</v>
      </c>
      <c r="AO88" s="29">
        <v>5</v>
      </c>
      <c r="AP88" s="29">
        <v>22</v>
      </c>
      <c r="AQ88" s="29">
        <v>11</v>
      </c>
      <c r="AR88" s="28">
        <f t="shared" si="58"/>
        <v>59</v>
      </c>
      <c r="AS88" s="37" t="str">
        <f t="shared" si="59"/>
        <v>مقبول</v>
      </c>
      <c r="AT88" s="60">
        <v>19</v>
      </c>
      <c r="AU88" s="61">
        <v>6</v>
      </c>
      <c r="AV88" s="28">
        <v>19</v>
      </c>
      <c r="AW88" s="31">
        <v>19</v>
      </c>
      <c r="AX88" s="28">
        <f t="shared" si="60"/>
        <v>63</v>
      </c>
      <c r="AY88" s="34" t="str">
        <f t="shared" si="61"/>
        <v>مقبول</v>
      </c>
      <c r="AZ88" s="29">
        <v>18</v>
      </c>
      <c r="BA88" s="29">
        <v>8</v>
      </c>
      <c r="BB88" s="29">
        <v>19</v>
      </c>
      <c r="BC88" s="29">
        <v>19</v>
      </c>
      <c r="BD88" s="28">
        <f t="shared" si="62"/>
        <v>64</v>
      </c>
      <c r="BE88" s="34" t="str">
        <f t="shared" si="63"/>
        <v>مقبول</v>
      </c>
      <c r="BF88" s="29">
        <v>29</v>
      </c>
      <c r="BG88" s="29">
        <v>6</v>
      </c>
      <c r="BH88" s="29">
        <v>18</v>
      </c>
      <c r="BI88" s="29">
        <v>23</v>
      </c>
      <c r="BJ88" s="28">
        <f t="shared" si="79"/>
        <v>76</v>
      </c>
      <c r="BK88" s="35" t="str">
        <f t="shared" si="74"/>
        <v>جيد جـدا</v>
      </c>
      <c r="BL88" s="28">
        <v>16</v>
      </c>
      <c r="BM88" s="29">
        <v>8</v>
      </c>
      <c r="BN88" s="29">
        <v>14</v>
      </c>
      <c r="BO88" s="29">
        <v>29</v>
      </c>
      <c r="BP88" s="28">
        <f t="shared" si="75"/>
        <v>67</v>
      </c>
      <c r="BQ88" s="37" t="str">
        <f t="shared" si="76"/>
        <v>(جيد)</v>
      </c>
      <c r="BR88" s="44">
        <f t="shared" si="80"/>
        <v>673</v>
      </c>
      <c r="BS88" s="398"/>
      <c r="BT88" s="399"/>
    </row>
    <row r="89" spans="1:72" ht="39.75" customHeight="1" thickBot="1">
      <c r="A89" s="102">
        <v>200</v>
      </c>
      <c r="B89" s="227">
        <v>200</v>
      </c>
      <c r="C89" s="103" t="s">
        <v>90</v>
      </c>
      <c r="D89" s="247">
        <v>18</v>
      </c>
      <c r="E89" s="247">
        <v>8</v>
      </c>
      <c r="F89" s="247">
        <v>34</v>
      </c>
      <c r="G89" s="247">
        <f t="shared" si="54"/>
        <v>60</v>
      </c>
      <c r="H89" s="250" t="str">
        <f t="shared" si="65"/>
        <v>مقبول</v>
      </c>
      <c r="I89" s="247">
        <v>15</v>
      </c>
      <c r="J89" s="247">
        <v>6</v>
      </c>
      <c r="K89" s="247">
        <v>36</v>
      </c>
      <c r="L89" s="247">
        <f t="shared" si="66"/>
        <v>57</v>
      </c>
      <c r="M89" s="250" t="str">
        <f t="shared" si="67"/>
        <v>مقبول</v>
      </c>
      <c r="N89" s="247">
        <v>14</v>
      </c>
      <c r="O89" s="247">
        <v>6</v>
      </c>
      <c r="P89" s="247">
        <v>30</v>
      </c>
      <c r="Q89" s="247">
        <f>P89+O89+N89</f>
        <v>50</v>
      </c>
      <c r="R89" s="248" t="str">
        <f t="shared" si="77"/>
        <v>مقبول</v>
      </c>
      <c r="S89" s="42">
        <v>14</v>
      </c>
      <c r="T89" s="42">
        <v>6</v>
      </c>
      <c r="U89" s="42">
        <v>31</v>
      </c>
      <c r="V89" s="42">
        <f>U89+T89+S89</f>
        <v>51</v>
      </c>
      <c r="W89" s="88" t="str">
        <f>IF(V89&gt;84,"ممتاز",IF(V89&gt;74,"جيد جـدا",IF(V89&gt;64,"(جيد)",IF(V89&gt;49,"مقبول",IF(V89&gt;29,"ضعيف","ضعيف جدا")))))</f>
        <v>مقبول</v>
      </c>
      <c r="X89" s="249">
        <v>18</v>
      </c>
      <c r="Y89" s="247">
        <v>8</v>
      </c>
      <c r="Z89" s="247">
        <v>49</v>
      </c>
      <c r="AA89" s="247">
        <f t="shared" si="71"/>
        <v>75</v>
      </c>
      <c r="AB89" s="250" t="str">
        <f t="shared" si="55"/>
        <v>جيد جـدا</v>
      </c>
      <c r="AC89" s="247">
        <v>3</v>
      </c>
      <c r="AD89" s="247">
        <v>10</v>
      </c>
      <c r="AE89" s="247">
        <v>49</v>
      </c>
      <c r="AF89" s="247">
        <f t="shared" si="81"/>
        <v>62</v>
      </c>
      <c r="AG89" s="250" t="str">
        <f t="shared" si="56"/>
        <v>مقبول</v>
      </c>
      <c r="AH89" s="247">
        <v>16</v>
      </c>
      <c r="AI89" s="247">
        <v>5</v>
      </c>
      <c r="AJ89" s="247">
        <v>18</v>
      </c>
      <c r="AK89" s="247">
        <v>25</v>
      </c>
      <c r="AL89" s="247">
        <f>AK89+AJ89+AI89+AH89</f>
        <v>64</v>
      </c>
      <c r="AM89" s="250" t="str">
        <f>IF(AL89&gt;84,"ممتاز",IF(AL89&gt;74,"جيد جـدا",IF(AL89&gt;64,"(جيد)",IF(AL89&gt;49,"مقبول",IF(AL89&gt;29,"ضعيف","ضعيف جدا")))))</f>
        <v>مقبول</v>
      </c>
      <c r="AN89" s="247">
        <v>11</v>
      </c>
      <c r="AO89" s="247">
        <v>9</v>
      </c>
      <c r="AP89" s="247">
        <v>19</v>
      </c>
      <c r="AQ89" s="247">
        <v>15</v>
      </c>
      <c r="AR89" s="247">
        <f t="shared" si="58"/>
        <v>54</v>
      </c>
      <c r="AS89" s="250" t="str">
        <f>IF(AR89&gt;84,"ممتاز",IF(AR89&gt;74,"جيد جـدا",IF(AR89&gt;64,"(جيد)",IF(AR89&gt;49,"مقبول",IF(AR89&gt;29,"ضعيف","ضعيف جدا")))))</f>
        <v>مقبول</v>
      </c>
      <c r="AT89" s="247">
        <v>19</v>
      </c>
      <c r="AU89" s="247">
        <v>3</v>
      </c>
      <c r="AV89" s="247">
        <v>17</v>
      </c>
      <c r="AW89" s="247">
        <v>20</v>
      </c>
      <c r="AX89" s="247">
        <f t="shared" si="60"/>
        <v>59</v>
      </c>
      <c r="AY89" s="250" t="str">
        <f>IF(AX89&gt;84,"ممتاز",IF(AX89&gt;74,"جيد جـدا",IF(AX89&gt;64,"(جيد)",IF(AX89&gt;49,"مقبول",IF(AX89&gt;29,"ضعيف","ضعيف جدا")))))</f>
        <v>مقبول</v>
      </c>
      <c r="AZ89" s="42">
        <v>15</v>
      </c>
      <c r="BA89" s="42">
        <v>6</v>
      </c>
      <c r="BB89" s="42">
        <v>17</v>
      </c>
      <c r="BC89" s="42">
        <v>13</v>
      </c>
      <c r="BD89" s="42">
        <f t="shared" si="62"/>
        <v>51</v>
      </c>
      <c r="BE89" s="88" t="str">
        <f>IF(BD89&gt;84,"ممتاز",IF(BD89&gt;74,"جيد جـدا",IF(BD89&gt;64,"(جيد)",IF(BD89&gt;49,"مقبول",IF(BD89&gt;29,"ضعيف","ضعيف جدا")))))</f>
        <v>مقبول</v>
      </c>
      <c r="BF89" s="249">
        <v>20</v>
      </c>
      <c r="BG89" s="247">
        <v>6</v>
      </c>
      <c r="BH89" s="247">
        <v>19</v>
      </c>
      <c r="BI89" s="247">
        <v>16</v>
      </c>
      <c r="BJ89" s="247">
        <f t="shared" si="79"/>
        <v>61</v>
      </c>
      <c r="BK89" s="250" t="str">
        <f>IF(BJ89&gt;84,"ممتاز",IF(BJ89&gt;74,"جيد جـدا",IF(BJ89&gt;64,"(جيد)",IF(BJ89&gt;49,"مقبول",IF(BJ89&gt;29,"ضعيف","ضعيف جدا")))))</f>
        <v>مقبول</v>
      </c>
      <c r="BL89" s="247">
        <v>20</v>
      </c>
      <c r="BM89" s="247">
        <v>5</v>
      </c>
      <c r="BN89" s="247">
        <v>23</v>
      </c>
      <c r="BO89" s="247">
        <v>26</v>
      </c>
      <c r="BP89" s="247">
        <f t="shared" si="75"/>
        <v>74</v>
      </c>
      <c r="BQ89" s="284" t="str">
        <f>IF(BP89&gt;84,"ممتاز",IF(BP89&gt;74,"جيد جـدا",IF(BP89&gt;64,"(جيد)",IF(BP89&gt;49,"مقبول",IF(BP89&gt;29,"ضعيف","ضعيف جدا")))))</f>
        <v>(جيد)</v>
      </c>
      <c r="BR89" s="286">
        <f>G89+L89+Q89+V89+AL89+AR89+AX89+BD89+BJ89+BP89</f>
        <v>581</v>
      </c>
      <c r="BS89" s="400"/>
      <c r="BT89" s="401"/>
    </row>
    <row r="90" spans="1:72" ht="36" customHeight="1" thickTop="1">
      <c r="A90" s="45" t="s">
        <v>26</v>
      </c>
      <c r="B90" s="365" t="s">
        <v>15</v>
      </c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12"/>
      <c r="N90" s="12"/>
      <c r="O90" s="12"/>
      <c r="P90" s="366" t="s">
        <v>203</v>
      </c>
      <c r="Q90" s="366"/>
      <c r="R90" s="367"/>
      <c r="S90" s="366"/>
      <c r="T90" s="366"/>
      <c r="U90" s="366"/>
      <c r="V90" s="366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"/>
      <c r="AI90" s="3"/>
      <c r="AJ90" s="3"/>
      <c r="AK90" s="3"/>
      <c r="AL90" s="9"/>
      <c r="AM90" s="3"/>
      <c r="AN90" s="3"/>
      <c r="AO90" s="3"/>
      <c r="AP90" s="3"/>
      <c r="AQ90" s="3"/>
      <c r="AR90" s="9"/>
      <c r="AS90" s="3"/>
      <c r="AT90" s="3"/>
      <c r="AU90" s="3"/>
      <c r="AV90" s="3"/>
      <c r="AW90" s="3"/>
      <c r="AX90" s="9"/>
      <c r="AY90" s="3"/>
      <c r="AZ90" s="3"/>
      <c r="BA90" s="3"/>
      <c r="BB90" s="3"/>
      <c r="BC90" s="3"/>
      <c r="BD90" s="9"/>
      <c r="BE90" s="3"/>
      <c r="BF90" s="3"/>
      <c r="BG90" s="3"/>
      <c r="BH90" s="3"/>
      <c r="BI90" s="3"/>
      <c r="BJ90" s="9"/>
      <c r="BK90" s="65"/>
      <c r="BL90" s="3"/>
      <c r="BM90" s="3"/>
      <c r="BN90" s="3"/>
      <c r="BO90" s="3"/>
      <c r="BP90" s="9"/>
      <c r="BQ90" s="9"/>
      <c r="BR90" s="18"/>
      <c r="BS90" s="18"/>
      <c r="BT90" s="1"/>
    </row>
    <row r="91" spans="1:72" ht="36" customHeight="1">
      <c r="A91" s="45" t="s">
        <v>27</v>
      </c>
      <c r="B91" s="365" t="s">
        <v>204</v>
      </c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1"/>
      <c r="O91" s="4"/>
      <c r="P91" s="367" t="s">
        <v>205</v>
      </c>
      <c r="Q91" s="367"/>
      <c r="R91" s="367"/>
      <c r="S91" s="367"/>
      <c r="T91" s="367"/>
      <c r="U91" s="367"/>
      <c r="V91" s="367"/>
      <c r="W91" s="4"/>
      <c r="X91" s="4"/>
      <c r="Y91" s="4"/>
      <c r="Z91" s="367" t="s">
        <v>12</v>
      </c>
      <c r="AA91" s="367"/>
      <c r="AB91" s="367"/>
      <c r="AC91" s="367"/>
      <c r="AD91" s="367"/>
      <c r="AE91" s="367"/>
      <c r="AF91" s="367"/>
      <c r="AG91" s="4"/>
      <c r="AH91" s="4"/>
      <c r="AI91" s="4"/>
      <c r="AJ91" s="3"/>
      <c r="AK91" s="3"/>
      <c r="AL91" s="367" t="s">
        <v>7</v>
      </c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"/>
      <c r="AZ91" s="367"/>
      <c r="BA91" s="367"/>
      <c r="BB91" s="367"/>
      <c r="BC91" s="367"/>
      <c r="BD91" s="364"/>
      <c r="BE91" s="364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4"/>
      <c r="BR91" s="368"/>
      <c r="BS91" s="368"/>
      <c r="BT91" s="1"/>
    </row>
    <row r="92" spans="1:72" ht="36" customHeight="1">
      <c r="A92" s="45"/>
      <c r="B92" s="46"/>
      <c r="C92" s="3"/>
      <c r="D92" s="3"/>
      <c r="E92" s="3"/>
      <c r="F92" s="3"/>
      <c r="G92" s="9"/>
      <c r="H92" s="3"/>
      <c r="I92" s="3"/>
      <c r="J92" s="3"/>
      <c r="K92" s="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64" t="s">
        <v>206</v>
      </c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 t="s">
        <v>13</v>
      </c>
      <c r="AM92" s="364"/>
      <c r="AN92" s="364"/>
      <c r="AO92" s="364"/>
      <c r="AP92" s="364"/>
      <c r="AQ92" s="364"/>
      <c r="AR92" s="364"/>
      <c r="AS92" s="364"/>
      <c r="AT92" s="364"/>
      <c r="AU92" s="364"/>
      <c r="AV92" s="364"/>
      <c r="AW92" s="364"/>
      <c r="AX92" s="364"/>
      <c r="AY92" s="3"/>
      <c r="AZ92" s="3"/>
      <c r="BA92" s="3"/>
      <c r="BB92" s="3"/>
      <c r="BD92" s="8"/>
      <c r="BE92" s="364"/>
      <c r="BF92" s="364"/>
      <c r="BG92" s="364"/>
      <c r="BH92" s="364"/>
      <c r="BI92" s="364"/>
      <c r="BJ92" s="364"/>
      <c r="BK92" s="364"/>
      <c r="BL92" s="364"/>
      <c r="BM92" s="364"/>
      <c r="BN92" s="364"/>
      <c r="BO92" s="364"/>
      <c r="BP92" s="364"/>
      <c r="BQ92" s="19"/>
      <c r="BR92" s="14"/>
      <c r="BT92" s="1"/>
    </row>
    <row r="93" ht="39.75" customHeight="1" thickBot="1">
      <c r="C93" s="7" t="s">
        <v>211</v>
      </c>
    </row>
    <row r="94" spans="1:72" s="6" customFormat="1" ht="39.75" customHeight="1">
      <c r="A94" s="394" t="s">
        <v>29</v>
      </c>
      <c r="B94" s="433" t="s">
        <v>0</v>
      </c>
      <c r="C94" s="435" t="s">
        <v>6</v>
      </c>
      <c r="D94" s="423" t="s">
        <v>16</v>
      </c>
      <c r="E94" s="423"/>
      <c r="F94" s="423"/>
      <c r="G94" s="423"/>
      <c r="H94" s="423"/>
      <c r="I94" s="423" t="s">
        <v>17</v>
      </c>
      <c r="J94" s="423"/>
      <c r="K94" s="423"/>
      <c r="L94" s="423"/>
      <c r="M94" s="423"/>
      <c r="N94" s="423" t="s">
        <v>18</v>
      </c>
      <c r="O94" s="423"/>
      <c r="P94" s="423"/>
      <c r="Q94" s="423"/>
      <c r="R94" s="423"/>
      <c r="S94" s="423" t="s">
        <v>20</v>
      </c>
      <c r="T94" s="423"/>
      <c r="U94" s="423"/>
      <c r="V94" s="423"/>
      <c r="W94" s="423"/>
      <c r="X94" s="427" t="s">
        <v>24</v>
      </c>
      <c r="Y94" s="428"/>
      <c r="Z94" s="428"/>
      <c r="AA94" s="428"/>
      <c r="AB94" s="429"/>
      <c r="AC94" s="427" t="s">
        <v>25</v>
      </c>
      <c r="AD94" s="428"/>
      <c r="AE94" s="428"/>
      <c r="AF94" s="428"/>
      <c r="AG94" s="429"/>
      <c r="AH94" s="423" t="s">
        <v>19</v>
      </c>
      <c r="AI94" s="423"/>
      <c r="AJ94" s="423"/>
      <c r="AK94" s="423"/>
      <c r="AL94" s="423"/>
      <c r="AM94" s="423"/>
      <c r="AN94" s="423" t="s">
        <v>21</v>
      </c>
      <c r="AO94" s="423"/>
      <c r="AP94" s="423"/>
      <c r="AQ94" s="423"/>
      <c r="AR94" s="423"/>
      <c r="AS94" s="423"/>
      <c r="AT94" s="423" t="s">
        <v>22</v>
      </c>
      <c r="AU94" s="423"/>
      <c r="AV94" s="423"/>
      <c r="AW94" s="423"/>
      <c r="AX94" s="423"/>
      <c r="AY94" s="423"/>
      <c r="AZ94" s="423" t="s">
        <v>9</v>
      </c>
      <c r="BA94" s="423"/>
      <c r="BB94" s="423"/>
      <c r="BC94" s="423"/>
      <c r="BD94" s="423"/>
      <c r="BE94" s="423"/>
      <c r="BF94" s="423" t="s">
        <v>23</v>
      </c>
      <c r="BG94" s="423"/>
      <c r="BH94" s="423"/>
      <c r="BI94" s="423"/>
      <c r="BJ94" s="423"/>
      <c r="BK94" s="423"/>
      <c r="BL94" s="423" t="s">
        <v>11</v>
      </c>
      <c r="BM94" s="423"/>
      <c r="BN94" s="423"/>
      <c r="BO94" s="423"/>
      <c r="BP94" s="423"/>
      <c r="BQ94" s="423"/>
      <c r="BR94" s="413" t="s">
        <v>14</v>
      </c>
      <c r="BS94" s="409" t="s">
        <v>2</v>
      </c>
      <c r="BT94" s="410"/>
    </row>
    <row r="95" spans="1:72" s="6" customFormat="1" ht="28.5" customHeight="1" thickBot="1">
      <c r="A95" s="395"/>
      <c r="B95" s="434"/>
      <c r="C95" s="436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30"/>
      <c r="Y95" s="431"/>
      <c r="Z95" s="431"/>
      <c r="AA95" s="431"/>
      <c r="AB95" s="432"/>
      <c r="AC95" s="430"/>
      <c r="AD95" s="431"/>
      <c r="AE95" s="431"/>
      <c r="AF95" s="431"/>
      <c r="AG95" s="432"/>
      <c r="AH95" s="424"/>
      <c r="AI95" s="424"/>
      <c r="AJ95" s="424"/>
      <c r="AK95" s="424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14"/>
      <c r="BS95" s="411"/>
      <c r="BT95" s="412"/>
    </row>
    <row r="96" spans="1:72" s="6" customFormat="1" ht="39.75" customHeight="1" thickTop="1">
      <c r="A96" s="395"/>
      <c r="B96" s="434"/>
      <c r="C96" s="436"/>
      <c r="D96" s="418" t="s">
        <v>3</v>
      </c>
      <c r="E96" s="383" t="s">
        <v>8</v>
      </c>
      <c r="F96" s="385" t="s">
        <v>5</v>
      </c>
      <c r="G96" s="421" t="s">
        <v>4</v>
      </c>
      <c r="H96" s="377" t="s">
        <v>1</v>
      </c>
      <c r="I96" s="383" t="s">
        <v>3</v>
      </c>
      <c r="J96" s="383" t="s">
        <v>8</v>
      </c>
      <c r="K96" s="385" t="s">
        <v>5</v>
      </c>
      <c r="L96" s="421" t="s">
        <v>4</v>
      </c>
      <c r="M96" s="377" t="s">
        <v>1</v>
      </c>
      <c r="N96" s="383" t="s">
        <v>3</v>
      </c>
      <c r="O96" s="383" t="s">
        <v>8</v>
      </c>
      <c r="P96" s="385" t="s">
        <v>5</v>
      </c>
      <c r="Q96" s="437" t="s">
        <v>4</v>
      </c>
      <c r="R96" s="377" t="s">
        <v>1</v>
      </c>
      <c r="S96" s="383" t="s">
        <v>3</v>
      </c>
      <c r="T96" s="383" t="s">
        <v>8</v>
      </c>
      <c r="U96" s="385" t="s">
        <v>5</v>
      </c>
      <c r="V96" s="421" t="s">
        <v>4</v>
      </c>
      <c r="W96" s="425" t="s">
        <v>1</v>
      </c>
      <c r="X96" s="390" t="s">
        <v>3</v>
      </c>
      <c r="Y96" s="383" t="s">
        <v>8</v>
      </c>
      <c r="Z96" s="385" t="s">
        <v>5</v>
      </c>
      <c r="AA96" s="381" t="s">
        <v>4</v>
      </c>
      <c r="AB96" s="377" t="s">
        <v>1</v>
      </c>
      <c r="AC96" s="390" t="s">
        <v>3</v>
      </c>
      <c r="AD96" s="383" t="s">
        <v>8</v>
      </c>
      <c r="AE96" s="385" t="s">
        <v>5</v>
      </c>
      <c r="AF96" s="381" t="s">
        <v>4</v>
      </c>
      <c r="AG96" s="377" t="s">
        <v>1</v>
      </c>
      <c r="AH96" s="383" t="s">
        <v>3</v>
      </c>
      <c r="AI96" s="383" t="s">
        <v>8</v>
      </c>
      <c r="AJ96" s="383" t="s">
        <v>10</v>
      </c>
      <c r="AK96" s="385" t="s">
        <v>5</v>
      </c>
      <c r="AL96" s="381" t="s">
        <v>4</v>
      </c>
      <c r="AM96" s="377" t="s">
        <v>1</v>
      </c>
      <c r="AN96" s="390" t="s">
        <v>3</v>
      </c>
      <c r="AO96" s="418" t="s">
        <v>8</v>
      </c>
      <c r="AP96" s="383" t="s">
        <v>10</v>
      </c>
      <c r="AQ96" s="385" t="s">
        <v>5</v>
      </c>
      <c r="AR96" s="381" t="s">
        <v>4</v>
      </c>
      <c r="AS96" s="377" t="s">
        <v>1</v>
      </c>
      <c r="AT96" s="390" t="s">
        <v>3</v>
      </c>
      <c r="AU96" s="383" t="s">
        <v>8</v>
      </c>
      <c r="AV96" s="383" t="s">
        <v>10</v>
      </c>
      <c r="AW96" s="385" t="s">
        <v>5</v>
      </c>
      <c r="AX96" s="381" t="s">
        <v>4</v>
      </c>
      <c r="AY96" s="377" t="s">
        <v>1</v>
      </c>
      <c r="AZ96" s="390" t="s">
        <v>3</v>
      </c>
      <c r="BA96" s="383" t="s">
        <v>8</v>
      </c>
      <c r="BB96" s="383" t="s">
        <v>10</v>
      </c>
      <c r="BC96" s="385" t="s">
        <v>5</v>
      </c>
      <c r="BD96" s="381" t="s">
        <v>4</v>
      </c>
      <c r="BE96" s="377" t="s">
        <v>1</v>
      </c>
      <c r="BF96" s="390" t="s">
        <v>3</v>
      </c>
      <c r="BG96" s="383" t="s">
        <v>8</v>
      </c>
      <c r="BH96" s="383" t="s">
        <v>10</v>
      </c>
      <c r="BI96" s="385" t="s">
        <v>5</v>
      </c>
      <c r="BJ96" s="381" t="s">
        <v>4</v>
      </c>
      <c r="BK96" s="377" t="s">
        <v>1</v>
      </c>
      <c r="BL96" s="415" t="s">
        <v>3</v>
      </c>
      <c r="BM96" s="383" t="s">
        <v>8</v>
      </c>
      <c r="BN96" s="383" t="s">
        <v>10</v>
      </c>
      <c r="BO96" s="385" t="s">
        <v>5</v>
      </c>
      <c r="BP96" s="381" t="s">
        <v>4</v>
      </c>
      <c r="BQ96" s="377" t="s">
        <v>1</v>
      </c>
      <c r="BR96" s="414"/>
      <c r="BS96" s="411"/>
      <c r="BT96" s="412"/>
    </row>
    <row r="97" spans="1:72" s="6" customFormat="1" ht="32.25" customHeight="1" thickBot="1">
      <c r="A97" s="395"/>
      <c r="B97" s="434"/>
      <c r="C97" s="436"/>
      <c r="D97" s="419"/>
      <c r="E97" s="417"/>
      <c r="F97" s="420"/>
      <c r="G97" s="422"/>
      <c r="H97" s="378"/>
      <c r="I97" s="384"/>
      <c r="J97" s="384"/>
      <c r="K97" s="386"/>
      <c r="L97" s="422"/>
      <c r="M97" s="378"/>
      <c r="N97" s="384"/>
      <c r="O97" s="384"/>
      <c r="P97" s="386"/>
      <c r="Q97" s="438"/>
      <c r="R97" s="378"/>
      <c r="S97" s="384"/>
      <c r="T97" s="384"/>
      <c r="U97" s="386"/>
      <c r="V97" s="422"/>
      <c r="W97" s="426"/>
      <c r="X97" s="391"/>
      <c r="Y97" s="384"/>
      <c r="Z97" s="386"/>
      <c r="AA97" s="382"/>
      <c r="AB97" s="378"/>
      <c r="AC97" s="391"/>
      <c r="AD97" s="384"/>
      <c r="AE97" s="386"/>
      <c r="AF97" s="382"/>
      <c r="AG97" s="378"/>
      <c r="AH97" s="384"/>
      <c r="AI97" s="384"/>
      <c r="AJ97" s="417"/>
      <c r="AK97" s="386"/>
      <c r="AL97" s="382"/>
      <c r="AM97" s="378"/>
      <c r="AN97" s="391"/>
      <c r="AO97" s="419"/>
      <c r="AP97" s="384"/>
      <c r="AQ97" s="386"/>
      <c r="AR97" s="382"/>
      <c r="AS97" s="378"/>
      <c r="AT97" s="391"/>
      <c r="AU97" s="384"/>
      <c r="AV97" s="384"/>
      <c r="AW97" s="386"/>
      <c r="AX97" s="382"/>
      <c r="AY97" s="378"/>
      <c r="AZ97" s="391"/>
      <c r="BA97" s="384"/>
      <c r="BB97" s="384"/>
      <c r="BC97" s="386"/>
      <c r="BD97" s="382"/>
      <c r="BE97" s="378"/>
      <c r="BF97" s="391"/>
      <c r="BG97" s="384"/>
      <c r="BH97" s="384"/>
      <c r="BI97" s="386"/>
      <c r="BJ97" s="382"/>
      <c r="BK97" s="378"/>
      <c r="BL97" s="416"/>
      <c r="BM97" s="384"/>
      <c r="BN97" s="384"/>
      <c r="BO97" s="386"/>
      <c r="BP97" s="382"/>
      <c r="BQ97" s="378"/>
      <c r="BR97" s="414"/>
      <c r="BS97" s="411"/>
      <c r="BT97" s="412"/>
    </row>
    <row r="98" spans="1:72" ht="33.75" customHeight="1" thickBot="1" thickTop="1">
      <c r="A98" s="84"/>
      <c r="B98" s="23"/>
      <c r="C98" s="22"/>
      <c r="D98" s="13">
        <v>20</v>
      </c>
      <c r="E98" s="13">
        <v>10</v>
      </c>
      <c r="F98" s="13">
        <v>70</v>
      </c>
      <c r="G98" s="40">
        <v>100</v>
      </c>
      <c r="H98" s="20"/>
      <c r="I98" s="13">
        <v>20</v>
      </c>
      <c r="J98" s="13">
        <v>10</v>
      </c>
      <c r="K98" s="13">
        <v>70</v>
      </c>
      <c r="L98" s="40">
        <v>100</v>
      </c>
      <c r="M98" s="20"/>
      <c r="N98" s="13">
        <v>20</v>
      </c>
      <c r="O98" s="13">
        <v>10</v>
      </c>
      <c r="P98" s="13">
        <v>70</v>
      </c>
      <c r="Q98" s="40">
        <v>100</v>
      </c>
      <c r="R98" s="20"/>
      <c r="S98" s="13">
        <v>20</v>
      </c>
      <c r="T98" s="13">
        <v>10</v>
      </c>
      <c r="U98" s="13">
        <v>70</v>
      </c>
      <c r="V98" s="40">
        <v>100</v>
      </c>
      <c r="W98" s="33"/>
      <c r="X98" s="32">
        <v>20</v>
      </c>
      <c r="Y98" s="13">
        <v>10</v>
      </c>
      <c r="Z98" s="13">
        <v>70</v>
      </c>
      <c r="AA98" s="40">
        <v>100</v>
      </c>
      <c r="AB98" s="41"/>
      <c r="AC98" s="32">
        <v>20</v>
      </c>
      <c r="AD98" s="13">
        <v>10</v>
      </c>
      <c r="AE98" s="13">
        <v>70</v>
      </c>
      <c r="AF98" s="40">
        <v>100</v>
      </c>
      <c r="AG98" s="13"/>
      <c r="AH98" s="55">
        <v>30</v>
      </c>
      <c r="AI98" s="55">
        <v>10</v>
      </c>
      <c r="AJ98" s="55">
        <v>30</v>
      </c>
      <c r="AK98" s="55">
        <v>30</v>
      </c>
      <c r="AL98" s="40">
        <v>100</v>
      </c>
      <c r="AM98" s="20"/>
      <c r="AN98" s="13">
        <v>30</v>
      </c>
      <c r="AO98" s="13">
        <v>10</v>
      </c>
      <c r="AP98" s="13">
        <v>30</v>
      </c>
      <c r="AQ98" s="13">
        <v>30</v>
      </c>
      <c r="AR98" s="40">
        <v>100</v>
      </c>
      <c r="AS98" s="20"/>
      <c r="AT98" s="55">
        <v>30</v>
      </c>
      <c r="AU98" s="55">
        <v>10</v>
      </c>
      <c r="AV98" s="55">
        <v>30</v>
      </c>
      <c r="AW98" s="13">
        <v>30</v>
      </c>
      <c r="AX98" s="40">
        <v>100</v>
      </c>
      <c r="AY98" s="20"/>
      <c r="AZ98" s="13">
        <v>30</v>
      </c>
      <c r="BA98" s="13">
        <v>10</v>
      </c>
      <c r="BB98" s="13">
        <v>30</v>
      </c>
      <c r="BC98" s="13">
        <v>30</v>
      </c>
      <c r="BD98" s="40">
        <v>100</v>
      </c>
      <c r="BE98" s="20"/>
      <c r="BF98" s="13">
        <v>30</v>
      </c>
      <c r="BG98" s="13">
        <v>10</v>
      </c>
      <c r="BH98" s="13">
        <v>30</v>
      </c>
      <c r="BI98" s="13">
        <v>30</v>
      </c>
      <c r="BJ98" s="40">
        <v>100</v>
      </c>
      <c r="BK98" s="20"/>
      <c r="BL98" s="64">
        <v>30</v>
      </c>
      <c r="BM98" s="13">
        <v>10</v>
      </c>
      <c r="BN98" s="13">
        <v>30</v>
      </c>
      <c r="BO98" s="13">
        <v>30</v>
      </c>
      <c r="BP98" s="40">
        <v>100</v>
      </c>
      <c r="BQ98" s="20"/>
      <c r="BR98" s="21"/>
      <c r="BS98" s="369"/>
      <c r="BT98" s="370"/>
    </row>
    <row r="99" spans="1:72" ht="39.75" customHeight="1" thickBot="1" thickTop="1">
      <c r="A99" s="97">
        <v>201</v>
      </c>
      <c r="B99" s="215">
        <v>201</v>
      </c>
      <c r="C99" s="98" t="s">
        <v>91</v>
      </c>
      <c r="D99" s="127">
        <v>14</v>
      </c>
      <c r="E99" s="127">
        <v>4</v>
      </c>
      <c r="F99" s="127">
        <v>59</v>
      </c>
      <c r="G99" s="127">
        <v>64</v>
      </c>
      <c r="H99" s="88" t="str">
        <f>IF(G99&gt;84,"ممتاز",IF(G99&gt;74,"جيد جـدا",IF(G99&gt;64,"(جيد)",IF(G99&gt;49,"مقبول",IF(G99&gt;29,"ضعيف","ضعيف جدا")))))</f>
        <v>مقبول</v>
      </c>
      <c r="I99" s="127">
        <v>18</v>
      </c>
      <c r="J99" s="127">
        <v>6</v>
      </c>
      <c r="K99" s="127">
        <v>50</v>
      </c>
      <c r="L99" s="127">
        <v>64</v>
      </c>
      <c r="M99" s="88" t="str">
        <f>IF(L99&gt;84,"ممتاز",IF(L99&gt;74,"جيد جـدا",IF(L99&gt;64,"(جيد)",IF(L99&gt;49,"مقبول",IF(L99&gt;29,"ضعيف","ضعيف جدا")))))</f>
        <v>مقبول</v>
      </c>
      <c r="N99" s="127">
        <v>15</v>
      </c>
      <c r="O99" s="127">
        <v>5</v>
      </c>
      <c r="P99" s="127">
        <v>23</v>
      </c>
      <c r="Q99" s="127">
        <f>P99+O99+N99</f>
        <v>43</v>
      </c>
      <c r="R99" s="88" t="str">
        <f>IF(Q99&gt;84,"ممتاز",IF(Q99&gt;74,"جيد جـدا",IF(Q99&gt;64,"(جيد)",IF(Q99&gt;49,"مقبول",IF(Q99&gt;29,"ضعيف","ضعيف جدا")))))</f>
        <v>ضعيف</v>
      </c>
      <c r="S99" s="127">
        <v>14</v>
      </c>
      <c r="T99" s="127">
        <v>5</v>
      </c>
      <c r="U99" s="127">
        <v>49</v>
      </c>
      <c r="V99" s="127">
        <v>64</v>
      </c>
      <c r="W99" s="129" t="str">
        <f>IF(V99&gt;84,"ممتاز",IF(V99&gt;74,"جيد جـدا",IF(V99&gt;64,"(جيد)",IF(V99&gt;49,"مقبول",IF(V99&gt;29,"ضعيف","ضعيف جدا")))))</f>
        <v>مقبول</v>
      </c>
      <c r="X99" s="128">
        <v>19</v>
      </c>
      <c r="Y99" s="128">
        <v>9</v>
      </c>
      <c r="Z99" s="128">
        <v>62</v>
      </c>
      <c r="AA99" s="127">
        <v>90</v>
      </c>
      <c r="AB99" s="88" t="str">
        <f aca="true" t="shared" si="82" ref="AB99:AB118">IF(AA99&gt;84,"ممتاز",IF(AA99&gt;74,"جيد جـدا",IF(AA99&gt;64,"(جيد)",IF(AA99&gt;49,"مقبول",IF(AA99&gt;29,"ضعيف","ضعيف جدا")))))</f>
        <v>ممتاز</v>
      </c>
      <c r="AC99" s="127">
        <v>10</v>
      </c>
      <c r="AD99" s="127">
        <v>10</v>
      </c>
      <c r="AE99" s="127">
        <v>47</v>
      </c>
      <c r="AF99" s="127">
        <v>67</v>
      </c>
      <c r="AG99" s="88" t="str">
        <f aca="true" t="shared" si="83" ref="AG99:AG118">IF(AF99&gt;84,"ممتاز",IF(AF99&gt;74,"جيد جـدا",IF(AF99&gt;64,"(جيد)",IF(AF99&gt;49,"مقبول",IF(AF99&gt;29,"ضعيف","ضعيف جدا")))))</f>
        <v>(جيد)</v>
      </c>
      <c r="AH99" s="127">
        <v>22</v>
      </c>
      <c r="AI99" s="127">
        <v>7</v>
      </c>
      <c r="AJ99" s="127">
        <v>18</v>
      </c>
      <c r="AK99" s="127">
        <v>23</v>
      </c>
      <c r="AL99" s="127">
        <v>64</v>
      </c>
      <c r="AM99" s="88" t="str">
        <f>IF(AL99&gt;84,"ممتاز",IF(AL99&gt;74,"جيد جـدا",IF(AL99&gt;64,"(جيد)",IF(AL99&gt;49,"مقبول",IF(AL99&gt;29,"ضعيف","ضعيف جدا")))))</f>
        <v>مقبول</v>
      </c>
      <c r="AN99" s="127">
        <v>18</v>
      </c>
      <c r="AO99" s="127">
        <v>9</v>
      </c>
      <c r="AP99" s="127">
        <v>18</v>
      </c>
      <c r="AQ99" s="127">
        <v>8</v>
      </c>
      <c r="AR99" s="127">
        <f aca="true" t="shared" si="84" ref="AR99:AR118">AQ99+AP99+AO99+AN99</f>
        <v>53</v>
      </c>
      <c r="AS99" s="88" t="str">
        <f aca="true" t="shared" si="85" ref="AS99:AS116">IF(AR99&gt;84,"ممتاز",IF(AR99&gt;74,"جيد جـدا",IF(AR99&gt;64,"(جيد)",IF(AR99&gt;49,"مقبول",IF(AR99&gt;29,"ضعيف","ضعيف جدا")))))</f>
        <v>مقبول</v>
      </c>
      <c r="AT99" s="127">
        <v>19</v>
      </c>
      <c r="AU99" s="127">
        <v>6</v>
      </c>
      <c r="AV99" s="127">
        <v>19</v>
      </c>
      <c r="AW99" s="127">
        <v>26</v>
      </c>
      <c r="AX99" s="127">
        <v>64</v>
      </c>
      <c r="AY99" s="88" t="str">
        <f aca="true" t="shared" si="86" ref="AY99:AY116">IF(AX99&gt;84,"ممتاز",IF(AX99&gt;74,"جيد جـدا",IF(AX99&gt;64,"(جيد)",IF(AX99&gt;49,"مقبول",IF(AX99&gt;29,"ضعيف","ضعيف جدا")))))</f>
        <v>مقبول</v>
      </c>
      <c r="AZ99" s="127">
        <v>15</v>
      </c>
      <c r="BA99" s="127">
        <v>4</v>
      </c>
      <c r="BB99" s="127">
        <v>18</v>
      </c>
      <c r="BC99" s="127">
        <v>13</v>
      </c>
      <c r="BD99" s="127">
        <f aca="true" t="shared" si="87" ref="BD99:BD118">BC99+BB99+BA99+AZ99</f>
        <v>50</v>
      </c>
      <c r="BE99" s="88" t="str">
        <f aca="true" t="shared" si="88" ref="BE99:BE116">IF(BD99&gt;84,"ممتاز",IF(BD99&gt;74,"جيد جـدا",IF(BD99&gt;64,"(جيد)",IF(BD99&gt;49,"مقبول",IF(BD99&gt;29,"ضعيف","ضعيف جدا")))))</f>
        <v>مقبول</v>
      </c>
      <c r="BF99" s="127">
        <v>26</v>
      </c>
      <c r="BG99" s="127">
        <v>7</v>
      </c>
      <c r="BH99" s="127">
        <v>17</v>
      </c>
      <c r="BI99" s="127">
        <v>17</v>
      </c>
      <c r="BJ99" s="127">
        <v>64</v>
      </c>
      <c r="BK99" s="152" t="str">
        <f>IF(BJ99&gt;84,"ممتاز",IF(BJ99&gt;74,"جيد جـدا",IF(BJ99&gt;64,"(جيد)",IF(BJ99&gt;49,"مقبول",IF(BJ99&gt;29,"ضعيف","ضعيف جدا")))))</f>
        <v>مقبول</v>
      </c>
      <c r="BL99" s="127">
        <v>15</v>
      </c>
      <c r="BM99" s="127">
        <v>6</v>
      </c>
      <c r="BN99" s="127">
        <v>11</v>
      </c>
      <c r="BO99" s="127">
        <v>28</v>
      </c>
      <c r="BP99" s="127">
        <f>BO99+BN99+BM99+BL99</f>
        <v>60</v>
      </c>
      <c r="BQ99" s="146" t="str">
        <f>IF(BP99&gt;84,"ممتاز",IF(BP99&gt;74,"جيد جـدا",IF(BP99&gt;64,"(جيد)",IF(BP99&gt;49,"مقبول",IF(BP99&gt;29,"ضعيف","ضعيف جدا")))))</f>
        <v>مقبول</v>
      </c>
      <c r="BR99" s="145">
        <f>G99+L99+Q99+V99+AL99+AR99+AX99+BD99+BJ99+BP99</f>
        <v>590</v>
      </c>
      <c r="BS99" s="371"/>
      <c r="BT99" s="372"/>
    </row>
    <row r="100" spans="1:72" ht="39.75" customHeight="1" thickBot="1">
      <c r="A100" s="99">
        <v>202</v>
      </c>
      <c r="B100" s="99">
        <v>202</v>
      </c>
      <c r="C100" s="100" t="s">
        <v>92</v>
      </c>
      <c r="D100" s="27">
        <v>17</v>
      </c>
      <c r="E100" s="27">
        <v>7</v>
      </c>
      <c r="F100" s="27">
        <v>25</v>
      </c>
      <c r="G100" s="27">
        <f aca="true" t="shared" si="89" ref="G100:G118">F100+E100+D100</f>
        <v>49</v>
      </c>
      <c r="H100" s="34" t="str">
        <f aca="true" t="shared" si="90" ref="H100:H118">IF(G100&gt;84,"ممتاز",IF(G100&gt;74,"جيد جـدا",IF(G100&gt;64,"(جيد)",IF(G100&gt;49,"مقبول",IF(G100&gt;29,"ضعيف","ضعيف جدا")))))</f>
        <v>ضعيف</v>
      </c>
      <c r="I100" s="27">
        <v>18</v>
      </c>
      <c r="J100" s="26">
        <v>6</v>
      </c>
      <c r="K100" s="27">
        <v>47</v>
      </c>
      <c r="L100" s="27">
        <f aca="true" t="shared" si="91" ref="L100:L116">K100+J100+I100</f>
        <v>71</v>
      </c>
      <c r="M100" s="34" t="str">
        <f aca="true" t="shared" si="92" ref="M100:M118">IF(L100&gt;84,"ممتاز",IF(L100&gt;74,"جيد جـدا",IF(L100&gt;64,"(جيد)",IF(L100&gt;49,"مقبول",IF(L100&gt;29,"ضعيف","ضعيف جدا")))))</f>
        <v>(جيد)</v>
      </c>
      <c r="N100" s="27">
        <v>20</v>
      </c>
      <c r="O100" s="27">
        <v>6</v>
      </c>
      <c r="P100" s="27">
        <v>32</v>
      </c>
      <c r="Q100" s="26">
        <f aca="true" t="shared" si="93" ref="Q100:Q115">P100+O100+N100</f>
        <v>58</v>
      </c>
      <c r="R100" s="34" t="str">
        <f aca="true" t="shared" si="94" ref="R100:R116">IF(Q100&gt;84,"ممتاز",IF(Q100&gt;74,"جيد جـدا",IF(Q100&gt;64,"(جيد)",IF(Q100&gt;49,"مقبول",IF(Q100&gt;29,"ضعيف","ضعيف جدا")))))</f>
        <v>مقبول</v>
      </c>
      <c r="S100" s="27">
        <v>14</v>
      </c>
      <c r="T100" s="27">
        <v>5</v>
      </c>
      <c r="U100" s="27">
        <v>18</v>
      </c>
      <c r="V100" s="26">
        <f aca="true" t="shared" si="95" ref="V100:V113">U100+T100+S100</f>
        <v>37</v>
      </c>
      <c r="W100" s="39" t="str">
        <f aca="true" t="shared" si="96" ref="W100:W116">IF(V100&gt;84,"ممتاز",IF(V100&gt;74,"جيد جـدا",IF(V100&gt;64,"(جيد)",IF(V100&gt;49,"مقبول",IF(V100&gt;29,"ضعيف","ضعيف جدا")))))</f>
        <v>ضعيف</v>
      </c>
      <c r="X100" s="26">
        <v>19</v>
      </c>
      <c r="Y100" s="26">
        <v>9</v>
      </c>
      <c r="Z100" s="26">
        <v>47</v>
      </c>
      <c r="AA100" s="26">
        <f aca="true" t="shared" si="97" ref="AA100:AA116">Z100+Y100+X100</f>
        <v>75</v>
      </c>
      <c r="AB100" s="39" t="str">
        <f t="shared" si="82"/>
        <v>جيد جـدا</v>
      </c>
      <c r="AC100" s="26">
        <v>20</v>
      </c>
      <c r="AD100" s="26">
        <v>8</v>
      </c>
      <c r="AE100" s="26">
        <v>41</v>
      </c>
      <c r="AF100" s="26">
        <f aca="true" t="shared" si="98" ref="AF100:AF110">AE100+AD100+AC100</f>
        <v>69</v>
      </c>
      <c r="AG100" s="37" t="str">
        <f t="shared" si="83"/>
        <v>(جيد)</v>
      </c>
      <c r="AH100" s="196">
        <v>22</v>
      </c>
      <c r="AI100" s="197">
        <v>7</v>
      </c>
      <c r="AJ100" s="197">
        <v>19</v>
      </c>
      <c r="AK100" s="27">
        <v>25</v>
      </c>
      <c r="AL100" s="49">
        <f aca="true" t="shared" si="99" ref="AL100:AL115">AK100+AJ100+AI100+AH100</f>
        <v>73</v>
      </c>
      <c r="AM100" s="34" t="str">
        <f aca="true" t="shared" si="100" ref="AM100:AM116">IF(AL100&gt;84,"ممتاز",IF(AL100&gt;74,"جيد جـدا",IF(AL100&gt;64,"(جيد)",IF(AL100&gt;49,"مقبول",IF(AL100&gt;29,"ضعيف","ضعيف جدا")))))</f>
        <v>(جيد)</v>
      </c>
      <c r="AN100" s="27">
        <v>22</v>
      </c>
      <c r="AO100" s="27">
        <v>3</v>
      </c>
      <c r="AP100" s="27">
        <v>19</v>
      </c>
      <c r="AQ100" s="27">
        <v>16</v>
      </c>
      <c r="AR100" s="26">
        <f t="shared" si="84"/>
        <v>60</v>
      </c>
      <c r="AS100" s="37" t="str">
        <f t="shared" si="85"/>
        <v>مقبول</v>
      </c>
      <c r="AT100" s="68">
        <v>19</v>
      </c>
      <c r="AU100" s="69">
        <v>5</v>
      </c>
      <c r="AV100" s="26">
        <v>19</v>
      </c>
      <c r="AW100" s="49">
        <v>21</v>
      </c>
      <c r="AX100" s="26">
        <f aca="true" t="shared" si="101" ref="AX100:AX118">AW100+AV100+AU100+AT100</f>
        <v>64</v>
      </c>
      <c r="AY100" s="34" t="str">
        <f t="shared" si="86"/>
        <v>مقبول</v>
      </c>
      <c r="AZ100" s="27">
        <v>15</v>
      </c>
      <c r="BA100" s="27">
        <v>6</v>
      </c>
      <c r="BB100" s="27">
        <v>17</v>
      </c>
      <c r="BC100" s="228">
        <v>13</v>
      </c>
      <c r="BD100" s="27">
        <f t="shared" si="87"/>
        <v>51</v>
      </c>
      <c r="BE100" s="36" t="str">
        <f t="shared" si="88"/>
        <v>مقبول</v>
      </c>
      <c r="BF100" s="54">
        <v>23</v>
      </c>
      <c r="BG100" s="27">
        <v>7</v>
      </c>
      <c r="BH100" s="27">
        <v>24</v>
      </c>
      <c r="BI100" s="27">
        <v>22</v>
      </c>
      <c r="BJ100" s="26">
        <f aca="true" t="shared" si="102" ref="BJ100:BJ108">BI100+BH100+BG100+BF100</f>
        <v>76</v>
      </c>
      <c r="BK100" s="35" t="str">
        <f aca="true" t="shared" si="103" ref="BK100:BK116">IF(BJ100&gt;84,"ممتاز",IF(BJ100&gt;74,"جيد جـدا",IF(BJ100&gt;64,"(جيد)",IF(BJ100&gt;49,"مقبول",IF(BJ100&gt;29,"ضعيف","ضعيف جدا")))))</f>
        <v>جيد جـدا</v>
      </c>
      <c r="BL100" s="26">
        <v>8</v>
      </c>
      <c r="BM100" s="27">
        <v>8</v>
      </c>
      <c r="BN100" s="27">
        <v>10</v>
      </c>
      <c r="BO100" s="27">
        <v>20</v>
      </c>
      <c r="BP100" s="26">
        <f aca="true" t="shared" si="104" ref="BP100:BP118">BO100+BN100+BM100+BL100</f>
        <v>46</v>
      </c>
      <c r="BQ100" s="37" t="str">
        <f aca="true" t="shared" si="105" ref="BQ100:BQ116">IF(BP100&gt;84,"ممتاز",IF(BP100&gt;74,"جيد جـدا",IF(BP100&gt;64,"(جيد)",IF(BP100&gt;49,"مقبول",IF(BP100&gt;29,"ضعيف","ضعيف جدا")))))</f>
        <v>ضعيف</v>
      </c>
      <c r="BR100" s="44">
        <f aca="true" t="shared" si="106" ref="BR100:BR118">G100+L100+Q100+V100+AL100+AR100+AX100+BD100+BJ100+BP100</f>
        <v>585</v>
      </c>
      <c r="BS100" s="373"/>
      <c r="BT100" s="374"/>
    </row>
    <row r="101" spans="1:72" ht="36" customHeight="1" thickBot="1">
      <c r="A101" s="99">
        <v>203</v>
      </c>
      <c r="B101" s="99">
        <v>203</v>
      </c>
      <c r="C101" s="101" t="s">
        <v>93</v>
      </c>
      <c r="D101" s="29">
        <v>16</v>
      </c>
      <c r="E101" s="29">
        <v>6</v>
      </c>
      <c r="F101" s="29">
        <v>37</v>
      </c>
      <c r="G101" s="27">
        <f t="shared" si="89"/>
        <v>59</v>
      </c>
      <c r="H101" s="34" t="str">
        <f t="shared" si="90"/>
        <v>مقبول</v>
      </c>
      <c r="I101" s="29">
        <v>18</v>
      </c>
      <c r="J101" s="28">
        <v>6</v>
      </c>
      <c r="K101" s="29">
        <v>29</v>
      </c>
      <c r="L101" s="27">
        <f t="shared" si="91"/>
        <v>53</v>
      </c>
      <c r="M101" s="34" t="str">
        <f t="shared" si="92"/>
        <v>مقبول</v>
      </c>
      <c r="N101" s="29">
        <v>15</v>
      </c>
      <c r="O101" s="29">
        <v>5</v>
      </c>
      <c r="P101" s="29">
        <v>32</v>
      </c>
      <c r="Q101" s="28">
        <f t="shared" si="93"/>
        <v>52</v>
      </c>
      <c r="R101" s="34" t="str">
        <f t="shared" si="94"/>
        <v>مقبول</v>
      </c>
      <c r="S101" s="29">
        <v>12</v>
      </c>
      <c r="T101" s="29">
        <v>5</v>
      </c>
      <c r="U101" s="29">
        <v>18</v>
      </c>
      <c r="V101" s="28">
        <f t="shared" si="95"/>
        <v>35</v>
      </c>
      <c r="W101" s="39" t="str">
        <f t="shared" si="96"/>
        <v>ضعيف</v>
      </c>
      <c r="X101" s="28">
        <v>19</v>
      </c>
      <c r="Y101" s="28">
        <v>9</v>
      </c>
      <c r="Z101" s="28">
        <v>65</v>
      </c>
      <c r="AA101" s="26">
        <f t="shared" si="97"/>
        <v>93</v>
      </c>
      <c r="AB101" s="39" t="str">
        <f t="shared" si="82"/>
        <v>ممتاز</v>
      </c>
      <c r="AC101" s="26">
        <v>17</v>
      </c>
      <c r="AD101" s="26">
        <v>7</v>
      </c>
      <c r="AE101" s="26">
        <v>44</v>
      </c>
      <c r="AF101" s="26">
        <f t="shared" si="98"/>
        <v>68</v>
      </c>
      <c r="AG101" s="37" t="str">
        <f t="shared" si="83"/>
        <v>(جيد)</v>
      </c>
      <c r="AH101" s="56">
        <v>18</v>
      </c>
      <c r="AI101" s="57">
        <v>4</v>
      </c>
      <c r="AJ101" s="57">
        <v>16</v>
      </c>
      <c r="AK101" s="29">
        <v>21</v>
      </c>
      <c r="AL101" s="49">
        <f t="shared" si="99"/>
        <v>59</v>
      </c>
      <c r="AM101" s="34" t="str">
        <f t="shared" si="100"/>
        <v>مقبول</v>
      </c>
      <c r="AN101" s="29">
        <v>13</v>
      </c>
      <c r="AO101" s="29">
        <v>3</v>
      </c>
      <c r="AP101" s="29">
        <v>14</v>
      </c>
      <c r="AQ101" s="29">
        <v>16</v>
      </c>
      <c r="AR101" s="26">
        <f t="shared" si="84"/>
        <v>46</v>
      </c>
      <c r="AS101" s="37" t="str">
        <f t="shared" si="85"/>
        <v>ضعيف</v>
      </c>
      <c r="AT101" s="60">
        <v>23</v>
      </c>
      <c r="AU101" s="61">
        <v>6</v>
      </c>
      <c r="AV101" s="28">
        <v>23</v>
      </c>
      <c r="AW101" s="48">
        <v>19</v>
      </c>
      <c r="AX101" s="28">
        <f t="shared" si="101"/>
        <v>71</v>
      </c>
      <c r="AY101" s="34" t="str">
        <f t="shared" si="86"/>
        <v>(جيد)</v>
      </c>
      <c r="AZ101" s="29">
        <v>17</v>
      </c>
      <c r="BA101" s="29">
        <v>8</v>
      </c>
      <c r="BB101" s="29">
        <v>18</v>
      </c>
      <c r="BC101" s="29">
        <v>13</v>
      </c>
      <c r="BD101" s="27">
        <f t="shared" si="87"/>
        <v>56</v>
      </c>
      <c r="BE101" s="36" t="str">
        <f t="shared" si="88"/>
        <v>مقبول</v>
      </c>
      <c r="BF101" s="29">
        <v>24</v>
      </c>
      <c r="BG101" s="29">
        <v>7</v>
      </c>
      <c r="BH101" s="29">
        <v>15</v>
      </c>
      <c r="BI101" s="29">
        <v>17</v>
      </c>
      <c r="BJ101" s="28">
        <f t="shared" si="102"/>
        <v>63</v>
      </c>
      <c r="BK101" s="35" t="str">
        <f t="shared" si="103"/>
        <v>مقبول</v>
      </c>
      <c r="BL101" s="28">
        <v>22</v>
      </c>
      <c r="BM101" s="29">
        <v>8</v>
      </c>
      <c r="BN101" s="29">
        <v>24</v>
      </c>
      <c r="BO101" s="29">
        <v>19</v>
      </c>
      <c r="BP101" s="28">
        <f t="shared" si="104"/>
        <v>73</v>
      </c>
      <c r="BQ101" s="37" t="str">
        <f t="shared" si="105"/>
        <v>(جيد)</v>
      </c>
      <c r="BR101" s="44">
        <f t="shared" si="106"/>
        <v>567</v>
      </c>
      <c r="BS101" s="375"/>
      <c r="BT101" s="376"/>
    </row>
    <row r="102" spans="1:72" ht="39.75" customHeight="1" thickBot="1">
      <c r="A102" s="99">
        <v>204</v>
      </c>
      <c r="B102" s="194">
        <v>204</v>
      </c>
      <c r="C102" s="100" t="s">
        <v>94</v>
      </c>
      <c r="D102" s="112">
        <v>14</v>
      </c>
      <c r="E102" s="112">
        <v>4</v>
      </c>
      <c r="F102" s="112">
        <v>40</v>
      </c>
      <c r="G102" s="112">
        <f t="shared" si="89"/>
        <v>58</v>
      </c>
      <c r="H102" s="114" t="str">
        <f t="shared" si="90"/>
        <v>مقبول</v>
      </c>
      <c r="I102" s="112">
        <v>17</v>
      </c>
      <c r="J102" s="113">
        <v>6</v>
      </c>
      <c r="K102" s="112">
        <v>33</v>
      </c>
      <c r="L102" s="112">
        <f t="shared" si="91"/>
        <v>56</v>
      </c>
      <c r="M102" s="114" t="str">
        <f t="shared" si="92"/>
        <v>مقبول</v>
      </c>
      <c r="N102" s="112">
        <v>16</v>
      </c>
      <c r="O102" s="112">
        <v>5</v>
      </c>
      <c r="P102" s="112">
        <v>29</v>
      </c>
      <c r="Q102" s="113">
        <f t="shared" si="93"/>
        <v>50</v>
      </c>
      <c r="R102" s="114" t="str">
        <f t="shared" si="94"/>
        <v>مقبول</v>
      </c>
      <c r="S102" s="112">
        <v>12</v>
      </c>
      <c r="T102" s="112">
        <v>5</v>
      </c>
      <c r="U102" s="112">
        <v>49</v>
      </c>
      <c r="V102" s="113">
        <v>64</v>
      </c>
      <c r="W102" s="115" t="str">
        <f t="shared" si="96"/>
        <v>مقبول</v>
      </c>
      <c r="X102" s="113">
        <v>17</v>
      </c>
      <c r="Y102" s="113">
        <v>7</v>
      </c>
      <c r="Z102" s="113">
        <v>57</v>
      </c>
      <c r="AA102" s="113">
        <v>81</v>
      </c>
      <c r="AB102" s="115" t="str">
        <f t="shared" si="82"/>
        <v>جيد جـدا</v>
      </c>
      <c r="AC102" s="113">
        <v>11</v>
      </c>
      <c r="AD102" s="113">
        <v>7</v>
      </c>
      <c r="AE102" s="113">
        <v>45</v>
      </c>
      <c r="AF102" s="113">
        <f t="shared" si="98"/>
        <v>63</v>
      </c>
      <c r="AG102" s="116" t="str">
        <f t="shared" si="83"/>
        <v>مقبول</v>
      </c>
      <c r="AH102" s="135">
        <v>17</v>
      </c>
      <c r="AI102" s="135">
        <v>3</v>
      </c>
      <c r="AJ102" s="135">
        <v>20</v>
      </c>
      <c r="AK102" s="135">
        <v>19</v>
      </c>
      <c r="AL102" s="153">
        <f t="shared" si="99"/>
        <v>59</v>
      </c>
      <c r="AM102" s="140" t="str">
        <f t="shared" si="100"/>
        <v>مقبول</v>
      </c>
      <c r="AN102" s="135">
        <v>14</v>
      </c>
      <c r="AO102" s="135">
        <v>8</v>
      </c>
      <c r="AP102" s="135">
        <v>22</v>
      </c>
      <c r="AQ102" s="135">
        <v>11</v>
      </c>
      <c r="AR102" s="135">
        <f t="shared" si="84"/>
        <v>55</v>
      </c>
      <c r="AS102" s="141" t="str">
        <f t="shared" si="85"/>
        <v>مقبول</v>
      </c>
      <c r="AT102" s="168">
        <v>25</v>
      </c>
      <c r="AU102" s="169">
        <v>4</v>
      </c>
      <c r="AV102" s="135">
        <v>23</v>
      </c>
      <c r="AW102" s="170">
        <v>12</v>
      </c>
      <c r="AX102" s="135">
        <f t="shared" si="101"/>
        <v>64</v>
      </c>
      <c r="AY102" s="140" t="str">
        <f t="shared" si="86"/>
        <v>مقبول</v>
      </c>
      <c r="AZ102" s="135">
        <v>26</v>
      </c>
      <c r="BA102" s="135">
        <v>9</v>
      </c>
      <c r="BB102" s="135">
        <v>25</v>
      </c>
      <c r="BC102" s="135">
        <v>11</v>
      </c>
      <c r="BD102" s="109">
        <f t="shared" si="87"/>
        <v>71</v>
      </c>
      <c r="BE102" s="201" t="str">
        <f t="shared" si="88"/>
        <v>(جيد)</v>
      </c>
      <c r="BF102" s="135">
        <v>20</v>
      </c>
      <c r="BG102" s="135">
        <v>8</v>
      </c>
      <c r="BH102" s="135">
        <v>18</v>
      </c>
      <c r="BI102" s="135">
        <v>14</v>
      </c>
      <c r="BJ102" s="135">
        <f t="shared" si="102"/>
        <v>60</v>
      </c>
      <c r="BK102" s="140" t="str">
        <f t="shared" si="103"/>
        <v>مقبول</v>
      </c>
      <c r="BL102" s="177">
        <v>16</v>
      </c>
      <c r="BM102" s="42">
        <v>3</v>
      </c>
      <c r="BN102" s="42">
        <v>17</v>
      </c>
      <c r="BO102" s="42">
        <v>17</v>
      </c>
      <c r="BP102" s="43">
        <f t="shared" si="104"/>
        <v>53</v>
      </c>
      <c r="BQ102" s="118" t="str">
        <f t="shared" si="105"/>
        <v>مقبول</v>
      </c>
      <c r="BR102" s="44">
        <f t="shared" si="106"/>
        <v>590</v>
      </c>
      <c r="BS102" s="373"/>
      <c r="BT102" s="374"/>
    </row>
    <row r="103" spans="1:72" s="2" customFormat="1" ht="39.75" customHeight="1" thickBot="1" thickTop="1">
      <c r="A103" s="99">
        <v>205</v>
      </c>
      <c r="B103" s="194">
        <v>205</v>
      </c>
      <c r="C103" s="101" t="s">
        <v>95</v>
      </c>
      <c r="D103" s="132">
        <v>13</v>
      </c>
      <c r="E103" s="132">
        <v>3</v>
      </c>
      <c r="F103" s="113" t="s">
        <v>177</v>
      </c>
      <c r="G103" s="307" t="s">
        <v>177</v>
      </c>
      <c r="H103" s="306" t="s">
        <v>175</v>
      </c>
      <c r="I103" s="132">
        <v>10</v>
      </c>
      <c r="J103" s="133">
        <v>6</v>
      </c>
      <c r="K103" s="132">
        <v>30</v>
      </c>
      <c r="L103" s="132">
        <f t="shared" si="91"/>
        <v>46</v>
      </c>
      <c r="M103" s="134" t="str">
        <f t="shared" si="92"/>
        <v>ضعيف</v>
      </c>
      <c r="N103" s="109">
        <v>12</v>
      </c>
      <c r="O103" s="109">
        <v>5</v>
      </c>
      <c r="P103" s="109">
        <v>37</v>
      </c>
      <c r="Q103" s="109">
        <f t="shared" si="93"/>
        <v>54</v>
      </c>
      <c r="R103" s="110" t="str">
        <f t="shared" si="94"/>
        <v>مقبول</v>
      </c>
      <c r="S103" s="132">
        <v>16</v>
      </c>
      <c r="T103" s="132">
        <v>7</v>
      </c>
      <c r="U103" s="132">
        <v>28</v>
      </c>
      <c r="V103" s="133">
        <f t="shared" si="95"/>
        <v>51</v>
      </c>
      <c r="W103" s="229" t="str">
        <f t="shared" si="96"/>
        <v>مقبول</v>
      </c>
      <c r="X103" s="109">
        <v>16</v>
      </c>
      <c r="Y103" s="109">
        <v>6</v>
      </c>
      <c r="Z103" s="109">
        <v>40</v>
      </c>
      <c r="AA103" s="109">
        <f t="shared" si="97"/>
        <v>62</v>
      </c>
      <c r="AB103" s="110" t="str">
        <f t="shared" si="82"/>
        <v>مقبول</v>
      </c>
      <c r="AC103" s="109">
        <v>13</v>
      </c>
      <c r="AD103" s="109">
        <v>7</v>
      </c>
      <c r="AE103" s="109">
        <v>43</v>
      </c>
      <c r="AF103" s="109">
        <f t="shared" si="98"/>
        <v>63</v>
      </c>
      <c r="AG103" s="141" t="str">
        <f t="shared" si="83"/>
        <v>مقبول</v>
      </c>
      <c r="AH103" s="135">
        <v>23</v>
      </c>
      <c r="AI103" s="135">
        <v>5</v>
      </c>
      <c r="AJ103" s="135">
        <v>19</v>
      </c>
      <c r="AK103" s="135">
        <v>21</v>
      </c>
      <c r="AL103" s="153">
        <f t="shared" si="99"/>
        <v>68</v>
      </c>
      <c r="AM103" s="140" t="str">
        <f t="shared" si="100"/>
        <v>(جيد)</v>
      </c>
      <c r="AN103" s="135">
        <v>13</v>
      </c>
      <c r="AO103" s="135">
        <v>5</v>
      </c>
      <c r="AP103" s="135">
        <v>21</v>
      </c>
      <c r="AQ103" s="135">
        <v>11</v>
      </c>
      <c r="AR103" s="135">
        <f t="shared" si="84"/>
        <v>50</v>
      </c>
      <c r="AS103" s="141" t="str">
        <f t="shared" si="85"/>
        <v>مقبول</v>
      </c>
      <c r="AT103" s="168">
        <v>20</v>
      </c>
      <c r="AU103" s="169">
        <v>3</v>
      </c>
      <c r="AV103" s="135">
        <v>21</v>
      </c>
      <c r="AW103" s="170">
        <v>15</v>
      </c>
      <c r="AX103" s="135">
        <f t="shared" si="101"/>
        <v>59</v>
      </c>
      <c r="AY103" s="140" t="str">
        <f t="shared" si="86"/>
        <v>مقبول</v>
      </c>
      <c r="AZ103" s="135">
        <v>23</v>
      </c>
      <c r="BA103" s="135">
        <v>3</v>
      </c>
      <c r="BB103" s="135">
        <v>25</v>
      </c>
      <c r="BC103" s="135">
        <v>9</v>
      </c>
      <c r="BD103" s="135">
        <f t="shared" si="87"/>
        <v>60</v>
      </c>
      <c r="BE103" s="201" t="str">
        <f t="shared" si="88"/>
        <v>مقبول</v>
      </c>
      <c r="BF103" s="135">
        <v>26</v>
      </c>
      <c r="BG103" s="135">
        <v>6</v>
      </c>
      <c r="BH103" s="135">
        <v>24</v>
      </c>
      <c r="BI103" s="135">
        <v>8</v>
      </c>
      <c r="BJ103" s="135">
        <f t="shared" si="102"/>
        <v>64</v>
      </c>
      <c r="BK103" s="140" t="str">
        <f t="shared" si="103"/>
        <v>مقبول</v>
      </c>
      <c r="BL103" s="109">
        <v>18</v>
      </c>
      <c r="BM103" s="109">
        <v>7</v>
      </c>
      <c r="BN103" s="109">
        <v>26</v>
      </c>
      <c r="BO103" s="109">
        <v>13</v>
      </c>
      <c r="BP103" s="109">
        <f t="shared" si="104"/>
        <v>64</v>
      </c>
      <c r="BQ103" s="141" t="str">
        <f t="shared" si="105"/>
        <v>مقبول</v>
      </c>
      <c r="BR103" s="44" t="e">
        <f t="shared" si="106"/>
        <v>#VALUE!</v>
      </c>
      <c r="BS103" s="16"/>
      <c r="BT103" s="17"/>
    </row>
    <row r="104" spans="1:72" ht="39.75" customHeight="1" thickBot="1">
      <c r="A104" s="99">
        <v>206</v>
      </c>
      <c r="B104" s="99">
        <v>206</v>
      </c>
      <c r="C104" s="100" t="s">
        <v>96</v>
      </c>
      <c r="D104" s="27">
        <v>18</v>
      </c>
      <c r="E104" s="27">
        <v>8</v>
      </c>
      <c r="F104" s="27">
        <v>19</v>
      </c>
      <c r="G104" s="27">
        <f t="shared" si="89"/>
        <v>45</v>
      </c>
      <c r="H104" s="34" t="str">
        <f t="shared" si="90"/>
        <v>ضعيف</v>
      </c>
      <c r="I104" s="27">
        <v>18</v>
      </c>
      <c r="J104" s="26">
        <v>7</v>
      </c>
      <c r="K104" s="27">
        <v>35</v>
      </c>
      <c r="L104" s="27">
        <f t="shared" si="91"/>
        <v>60</v>
      </c>
      <c r="M104" s="34" t="str">
        <f t="shared" si="92"/>
        <v>مقبول</v>
      </c>
      <c r="N104" s="29">
        <v>15</v>
      </c>
      <c r="O104" s="29">
        <v>6</v>
      </c>
      <c r="P104" s="29">
        <v>28</v>
      </c>
      <c r="Q104" s="28">
        <f t="shared" si="93"/>
        <v>49</v>
      </c>
      <c r="R104" s="34" t="str">
        <f t="shared" si="94"/>
        <v>ضعيف</v>
      </c>
      <c r="S104" s="27">
        <v>16</v>
      </c>
      <c r="T104" s="27">
        <v>7</v>
      </c>
      <c r="U104" s="27">
        <v>14</v>
      </c>
      <c r="V104" s="26">
        <f t="shared" si="95"/>
        <v>37</v>
      </c>
      <c r="W104" s="39" t="str">
        <f t="shared" si="96"/>
        <v>ضعيف</v>
      </c>
      <c r="X104" s="28">
        <v>17</v>
      </c>
      <c r="Y104" s="28">
        <v>7</v>
      </c>
      <c r="Z104" s="28">
        <v>48</v>
      </c>
      <c r="AA104" s="26">
        <f t="shared" si="97"/>
        <v>72</v>
      </c>
      <c r="AB104" s="39" t="str">
        <f t="shared" si="82"/>
        <v>(جيد)</v>
      </c>
      <c r="AC104" s="26">
        <v>5</v>
      </c>
      <c r="AD104" s="26">
        <v>3</v>
      </c>
      <c r="AE104" s="26">
        <v>52</v>
      </c>
      <c r="AF104" s="26">
        <f t="shared" si="98"/>
        <v>60</v>
      </c>
      <c r="AG104" s="37" t="str">
        <f t="shared" si="83"/>
        <v>مقبول</v>
      </c>
      <c r="AH104" s="56">
        <v>13</v>
      </c>
      <c r="AI104" s="57">
        <v>6</v>
      </c>
      <c r="AJ104" s="57">
        <v>15</v>
      </c>
      <c r="AK104" s="29">
        <v>21</v>
      </c>
      <c r="AL104" s="49">
        <f t="shared" si="99"/>
        <v>55</v>
      </c>
      <c r="AM104" s="34" t="str">
        <f t="shared" si="100"/>
        <v>مقبول</v>
      </c>
      <c r="AN104" s="29">
        <v>17</v>
      </c>
      <c r="AO104" s="29">
        <v>3</v>
      </c>
      <c r="AP104" s="29">
        <v>13</v>
      </c>
      <c r="AQ104" s="29">
        <v>14</v>
      </c>
      <c r="AR104" s="28">
        <f t="shared" si="84"/>
        <v>47</v>
      </c>
      <c r="AS104" s="37" t="str">
        <f t="shared" si="85"/>
        <v>ضعيف</v>
      </c>
      <c r="AT104" s="60">
        <v>25</v>
      </c>
      <c r="AU104" s="61">
        <v>3</v>
      </c>
      <c r="AV104" s="28">
        <v>25</v>
      </c>
      <c r="AW104" s="48">
        <v>19</v>
      </c>
      <c r="AX104" s="28">
        <f t="shared" si="101"/>
        <v>72</v>
      </c>
      <c r="AY104" s="34" t="str">
        <f t="shared" si="86"/>
        <v>(جيد)</v>
      </c>
      <c r="AZ104" s="29">
        <v>14</v>
      </c>
      <c r="BA104" s="29">
        <v>3</v>
      </c>
      <c r="BB104" s="29">
        <v>17</v>
      </c>
      <c r="BC104" s="29">
        <v>16</v>
      </c>
      <c r="BD104" s="28">
        <f t="shared" si="87"/>
        <v>50</v>
      </c>
      <c r="BE104" s="36" t="str">
        <f t="shared" si="88"/>
        <v>مقبول</v>
      </c>
      <c r="BF104" s="29">
        <v>19</v>
      </c>
      <c r="BG104" s="29">
        <v>7</v>
      </c>
      <c r="BH104" s="29">
        <v>12</v>
      </c>
      <c r="BI104" s="29">
        <v>17</v>
      </c>
      <c r="BJ104" s="28">
        <f t="shared" si="102"/>
        <v>55</v>
      </c>
      <c r="BK104" s="35" t="str">
        <f t="shared" si="103"/>
        <v>مقبول</v>
      </c>
      <c r="BL104" s="28">
        <v>6</v>
      </c>
      <c r="BM104" s="29">
        <v>9</v>
      </c>
      <c r="BN104" s="29">
        <v>9</v>
      </c>
      <c r="BO104" s="29">
        <v>20</v>
      </c>
      <c r="BP104" s="28">
        <f t="shared" si="104"/>
        <v>44</v>
      </c>
      <c r="BQ104" s="37" t="str">
        <f t="shared" si="105"/>
        <v>ضعيف</v>
      </c>
      <c r="BR104" s="44">
        <f t="shared" si="106"/>
        <v>514</v>
      </c>
      <c r="BS104" s="373"/>
      <c r="BT104" s="374"/>
    </row>
    <row r="105" spans="1:72" ht="39.75" customHeight="1" thickBot="1">
      <c r="A105" s="99">
        <v>207</v>
      </c>
      <c r="B105" s="194">
        <v>207</v>
      </c>
      <c r="C105" s="100" t="s">
        <v>97</v>
      </c>
      <c r="D105" s="42">
        <v>10</v>
      </c>
      <c r="E105" s="113" t="s">
        <v>177</v>
      </c>
      <c r="F105" s="113" t="s">
        <v>177</v>
      </c>
      <c r="G105" s="344" t="s">
        <v>177</v>
      </c>
      <c r="H105" s="312" t="s">
        <v>175</v>
      </c>
      <c r="I105" s="42">
        <v>10</v>
      </c>
      <c r="J105" s="230" t="s">
        <v>131</v>
      </c>
      <c r="K105" s="230" t="s">
        <v>131</v>
      </c>
      <c r="L105" s="311" t="s">
        <v>176</v>
      </c>
      <c r="M105" s="312" t="s">
        <v>175</v>
      </c>
      <c r="N105" s="42">
        <v>0</v>
      </c>
      <c r="O105" s="43" t="s">
        <v>177</v>
      </c>
      <c r="P105" s="344" t="s">
        <v>177</v>
      </c>
      <c r="Q105" s="344" t="s">
        <v>177</v>
      </c>
      <c r="R105" s="312" t="s">
        <v>175</v>
      </c>
      <c r="S105" s="230" t="s">
        <v>131</v>
      </c>
      <c r="T105" s="230" t="s">
        <v>131</v>
      </c>
      <c r="U105" s="230" t="s">
        <v>131</v>
      </c>
      <c r="V105" s="311" t="s">
        <v>176</v>
      </c>
      <c r="W105" s="312" t="s">
        <v>175</v>
      </c>
      <c r="X105" s="43">
        <v>10</v>
      </c>
      <c r="Y105" s="43" t="s">
        <v>177</v>
      </c>
      <c r="Z105" s="43" t="s">
        <v>177</v>
      </c>
      <c r="AA105" s="344" t="s">
        <v>177</v>
      </c>
      <c r="AB105" s="312" t="s">
        <v>175</v>
      </c>
      <c r="AC105" s="230" t="s">
        <v>131</v>
      </c>
      <c r="AD105" s="230" t="s">
        <v>131</v>
      </c>
      <c r="AE105" s="230" t="s">
        <v>131</v>
      </c>
      <c r="AF105" s="345" t="s">
        <v>176</v>
      </c>
      <c r="AG105" s="312" t="s">
        <v>175</v>
      </c>
      <c r="AH105" s="230" t="s">
        <v>131</v>
      </c>
      <c r="AI105" s="230" t="s">
        <v>131</v>
      </c>
      <c r="AJ105" s="230" t="s">
        <v>131</v>
      </c>
      <c r="AK105" s="230" t="s">
        <v>131</v>
      </c>
      <c r="AL105" s="345" t="s">
        <v>176</v>
      </c>
      <c r="AM105" s="346" t="s">
        <v>175</v>
      </c>
      <c r="AN105" s="230">
        <v>0</v>
      </c>
      <c r="AO105" s="230" t="s">
        <v>131</v>
      </c>
      <c r="AP105" s="230" t="s">
        <v>131</v>
      </c>
      <c r="AQ105" s="230" t="s">
        <v>131</v>
      </c>
      <c r="AR105" s="345" t="s">
        <v>176</v>
      </c>
      <c r="AS105" s="346" t="s">
        <v>175</v>
      </c>
      <c r="AT105" s="128">
        <v>5</v>
      </c>
      <c r="AU105" s="230" t="s">
        <v>131</v>
      </c>
      <c r="AV105" s="230" t="s">
        <v>131</v>
      </c>
      <c r="AW105" s="230" t="s">
        <v>131</v>
      </c>
      <c r="AX105" s="345" t="s">
        <v>176</v>
      </c>
      <c r="AY105" s="346" t="s">
        <v>175</v>
      </c>
      <c r="AZ105" s="128">
        <v>4</v>
      </c>
      <c r="BA105" s="230" t="s">
        <v>131</v>
      </c>
      <c r="BB105" s="230" t="s">
        <v>131</v>
      </c>
      <c r="BC105" s="230" t="s">
        <v>131</v>
      </c>
      <c r="BD105" s="345" t="s">
        <v>176</v>
      </c>
      <c r="BE105" s="346" t="s">
        <v>175</v>
      </c>
      <c r="BF105" s="313" t="s">
        <v>131</v>
      </c>
      <c r="BG105" s="225" t="s">
        <v>131</v>
      </c>
      <c r="BH105" s="225" t="s">
        <v>131</v>
      </c>
      <c r="BI105" s="225" t="s">
        <v>131</v>
      </c>
      <c r="BJ105" s="345" t="s">
        <v>176</v>
      </c>
      <c r="BK105" s="346" t="s">
        <v>175</v>
      </c>
      <c r="BL105" s="230" t="s">
        <v>131</v>
      </c>
      <c r="BM105" s="230" t="s">
        <v>131</v>
      </c>
      <c r="BN105" s="230" t="s">
        <v>131</v>
      </c>
      <c r="BO105" s="230" t="s">
        <v>131</v>
      </c>
      <c r="BP105" s="345" t="s">
        <v>176</v>
      </c>
      <c r="BQ105" s="347" t="s">
        <v>175</v>
      </c>
      <c r="BR105" s="44" t="e">
        <f t="shared" si="106"/>
        <v>#VALUE!</v>
      </c>
      <c r="BS105" s="439" t="s">
        <v>188</v>
      </c>
      <c r="BT105" s="403"/>
    </row>
    <row r="106" spans="1:72" ht="39.75" customHeight="1" thickBot="1">
      <c r="A106" s="99">
        <v>208</v>
      </c>
      <c r="B106" s="99">
        <v>208</v>
      </c>
      <c r="C106" s="101" t="s">
        <v>98</v>
      </c>
      <c r="D106" s="27">
        <v>18</v>
      </c>
      <c r="E106" s="27">
        <v>8</v>
      </c>
      <c r="F106" s="27">
        <v>43</v>
      </c>
      <c r="G106" s="27">
        <f t="shared" si="89"/>
        <v>69</v>
      </c>
      <c r="H106" s="34" t="str">
        <f t="shared" si="90"/>
        <v>(جيد)</v>
      </c>
      <c r="I106" s="27">
        <v>10</v>
      </c>
      <c r="J106" s="26">
        <v>5</v>
      </c>
      <c r="K106" s="27">
        <v>57</v>
      </c>
      <c r="L106" s="27">
        <f t="shared" si="91"/>
        <v>72</v>
      </c>
      <c r="M106" s="34" t="str">
        <f t="shared" si="92"/>
        <v>(جيد)</v>
      </c>
      <c r="N106" s="27">
        <v>17</v>
      </c>
      <c r="O106" s="27">
        <v>5</v>
      </c>
      <c r="P106" s="27">
        <v>48</v>
      </c>
      <c r="Q106" s="26">
        <f t="shared" si="93"/>
        <v>70</v>
      </c>
      <c r="R106" s="34" t="str">
        <f t="shared" si="94"/>
        <v>(جيد)</v>
      </c>
      <c r="S106" s="27">
        <v>18</v>
      </c>
      <c r="T106" s="27">
        <v>9</v>
      </c>
      <c r="U106" s="27">
        <v>53</v>
      </c>
      <c r="V106" s="26">
        <f t="shared" si="95"/>
        <v>80</v>
      </c>
      <c r="W106" s="39" t="str">
        <f t="shared" si="96"/>
        <v>جيد جـدا</v>
      </c>
      <c r="X106" s="26">
        <v>18</v>
      </c>
      <c r="Y106" s="26">
        <v>8</v>
      </c>
      <c r="Z106" s="26">
        <v>70</v>
      </c>
      <c r="AA106" s="26">
        <f t="shared" si="97"/>
        <v>96</v>
      </c>
      <c r="AB106" s="39" t="str">
        <f t="shared" si="82"/>
        <v>ممتاز</v>
      </c>
      <c r="AC106" s="26">
        <v>20</v>
      </c>
      <c r="AD106" s="26">
        <v>9</v>
      </c>
      <c r="AE106" s="26">
        <v>24</v>
      </c>
      <c r="AF106" s="26">
        <f t="shared" si="98"/>
        <v>53</v>
      </c>
      <c r="AG106" s="37" t="str">
        <f t="shared" si="83"/>
        <v>مقبول</v>
      </c>
      <c r="AH106" s="66">
        <v>14</v>
      </c>
      <c r="AI106" s="67">
        <v>6</v>
      </c>
      <c r="AJ106" s="67">
        <v>15</v>
      </c>
      <c r="AK106" s="27">
        <v>26</v>
      </c>
      <c r="AL106" s="49">
        <f t="shared" si="99"/>
        <v>61</v>
      </c>
      <c r="AM106" s="34" t="str">
        <f t="shared" si="100"/>
        <v>مقبول</v>
      </c>
      <c r="AN106" s="27">
        <v>17</v>
      </c>
      <c r="AO106" s="27">
        <v>4</v>
      </c>
      <c r="AP106" s="27">
        <v>16</v>
      </c>
      <c r="AQ106" s="27">
        <v>19</v>
      </c>
      <c r="AR106" s="26">
        <f t="shared" si="84"/>
        <v>56</v>
      </c>
      <c r="AS106" s="37" t="str">
        <f t="shared" si="85"/>
        <v>مقبول</v>
      </c>
      <c r="AT106" s="68">
        <v>22</v>
      </c>
      <c r="AU106" s="69">
        <v>10</v>
      </c>
      <c r="AV106" s="26">
        <v>22</v>
      </c>
      <c r="AW106" s="49">
        <v>21</v>
      </c>
      <c r="AX106" s="26">
        <f t="shared" si="101"/>
        <v>75</v>
      </c>
      <c r="AY106" s="34" t="str">
        <f t="shared" si="86"/>
        <v>جيد جـدا</v>
      </c>
      <c r="AZ106" s="27">
        <v>19</v>
      </c>
      <c r="BA106" s="27">
        <v>7</v>
      </c>
      <c r="BB106" s="27">
        <v>20</v>
      </c>
      <c r="BC106" s="27">
        <v>16</v>
      </c>
      <c r="BD106" s="26">
        <f t="shared" si="87"/>
        <v>62</v>
      </c>
      <c r="BE106" s="36" t="str">
        <f t="shared" si="88"/>
        <v>مقبول</v>
      </c>
      <c r="BF106" s="27">
        <v>28</v>
      </c>
      <c r="BG106" s="27">
        <v>8</v>
      </c>
      <c r="BH106" s="27">
        <v>14</v>
      </c>
      <c r="BI106" s="27">
        <v>21</v>
      </c>
      <c r="BJ106" s="26">
        <f t="shared" si="102"/>
        <v>71</v>
      </c>
      <c r="BK106" s="35" t="str">
        <f t="shared" si="103"/>
        <v>(جيد)</v>
      </c>
      <c r="BL106" s="26">
        <v>7</v>
      </c>
      <c r="BM106" s="27">
        <v>7</v>
      </c>
      <c r="BN106" s="27">
        <v>9</v>
      </c>
      <c r="BO106" s="27">
        <v>23</v>
      </c>
      <c r="BP106" s="26">
        <f t="shared" si="104"/>
        <v>46</v>
      </c>
      <c r="BQ106" s="37" t="str">
        <f t="shared" si="105"/>
        <v>ضعيف</v>
      </c>
      <c r="BR106" s="44">
        <f t="shared" si="106"/>
        <v>662</v>
      </c>
      <c r="BS106" s="373"/>
      <c r="BT106" s="374"/>
    </row>
    <row r="107" spans="1:72" ht="39.75" customHeight="1" thickBot="1">
      <c r="A107" s="99">
        <v>209</v>
      </c>
      <c r="B107" s="99">
        <v>209</v>
      </c>
      <c r="C107" s="100" t="s">
        <v>99</v>
      </c>
      <c r="D107" s="29">
        <v>15</v>
      </c>
      <c r="E107" s="29">
        <v>5</v>
      </c>
      <c r="F107" s="29">
        <v>19</v>
      </c>
      <c r="G107" s="27">
        <f t="shared" si="89"/>
        <v>39</v>
      </c>
      <c r="H107" s="34" t="str">
        <f t="shared" si="90"/>
        <v>ضعيف</v>
      </c>
      <c r="I107" s="29">
        <v>10</v>
      </c>
      <c r="J107" s="29">
        <v>5</v>
      </c>
      <c r="K107" s="29">
        <v>24</v>
      </c>
      <c r="L107" s="27">
        <f t="shared" si="91"/>
        <v>39</v>
      </c>
      <c r="M107" s="34" t="str">
        <f t="shared" si="92"/>
        <v>ضعيف</v>
      </c>
      <c r="N107" s="29">
        <v>16</v>
      </c>
      <c r="O107" s="29">
        <v>6</v>
      </c>
      <c r="P107" s="29">
        <v>26</v>
      </c>
      <c r="Q107" s="29">
        <f t="shared" si="93"/>
        <v>48</v>
      </c>
      <c r="R107" s="34" t="str">
        <f t="shared" si="94"/>
        <v>ضعيف</v>
      </c>
      <c r="S107" s="29">
        <v>12</v>
      </c>
      <c r="T107" s="29">
        <v>5</v>
      </c>
      <c r="U107" s="29">
        <v>4</v>
      </c>
      <c r="V107" s="29">
        <f t="shared" si="95"/>
        <v>21</v>
      </c>
      <c r="W107" s="34" t="str">
        <f t="shared" si="96"/>
        <v>ضعيف جدا</v>
      </c>
      <c r="X107" s="28">
        <v>19</v>
      </c>
      <c r="Y107" s="28">
        <v>9</v>
      </c>
      <c r="Z107" s="28">
        <v>54</v>
      </c>
      <c r="AA107" s="29">
        <f t="shared" si="97"/>
        <v>82</v>
      </c>
      <c r="AB107" s="34" t="str">
        <f t="shared" si="82"/>
        <v>جيد جـدا</v>
      </c>
      <c r="AC107" s="29">
        <v>18</v>
      </c>
      <c r="AD107" s="29">
        <v>9</v>
      </c>
      <c r="AE107" s="29">
        <v>23</v>
      </c>
      <c r="AF107" s="26">
        <f t="shared" si="98"/>
        <v>50</v>
      </c>
      <c r="AG107" s="37" t="str">
        <f t="shared" si="83"/>
        <v>مقبول</v>
      </c>
      <c r="AH107" s="60">
        <v>17</v>
      </c>
      <c r="AI107" s="59">
        <v>7</v>
      </c>
      <c r="AJ107" s="59">
        <v>11</v>
      </c>
      <c r="AK107" s="29">
        <v>25</v>
      </c>
      <c r="AL107" s="29">
        <f t="shared" si="99"/>
        <v>60</v>
      </c>
      <c r="AM107" s="34" t="str">
        <f t="shared" si="100"/>
        <v>مقبول</v>
      </c>
      <c r="AN107" s="29">
        <v>12</v>
      </c>
      <c r="AO107" s="29">
        <v>3</v>
      </c>
      <c r="AP107" s="29">
        <v>13</v>
      </c>
      <c r="AQ107" s="29">
        <v>9</v>
      </c>
      <c r="AR107" s="29">
        <f t="shared" si="84"/>
        <v>37</v>
      </c>
      <c r="AS107" s="34" t="str">
        <f t="shared" si="85"/>
        <v>ضعيف</v>
      </c>
      <c r="AT107" s="29">
        <v>23</v>
      </c>
      <c r="AU107" s="29">
        <v>3</v>
      </c>
      <c r="AV107" s="29">
        <v>23</v>
      </c>
      <c r="AW107" s="26">
        <v>16</v>
      </c>
      <c r="AX107" s="29">
        <f t="shared" si="101"/>
        <v>65</v>
      </c>
      <c r="AY107" s="34" t="str">
        <f t="shared" si="86"/>
        <v>(جيد)</v>
      </c>
      <c r="AZ107" s="29">
        <v>21</v>
      </c>
      <c r="BA107" s="29">
        <v>3</v>
      </c>
      <c r="BB107" s="29">
        <v>24</v>
      </c>
      <c r="BC107" s="26">
        <v>15</v>
      </c>
      <c r="BD107" s="29">
        <f t="shared" si="87"/>
        <v>63</v>
      </c>
      <c r="BE107" s="36" t="str">
        <f t="shared" si="88"/>
        <v>مقبول</v>
      </c>
      <c r="BF107" s="29">
        <v>28</v>
      </c>
      <c r="BG107" s="29">
        <v>3</v>
      </c>
      <c r="BH107" s="29">
        <v>16</v>
      </c>
      <c r="BI107" s="26">
        <v>9</v>
      </c>
      <c r="BJ107" s="29">
        <f t="shared" si="102"/>
        <v>56</v>
      </c>
      <c r="BK107" s="35" t="str">
        <f t="shared" si="103"/>
        <v>مقبول</v>
      </c>
      <c r="BL107" s="28">
        <v>16</v>
      </c>
      <c r="BM107" s="29">
        <v>8</v>
      </c>
      <c r="BN107" s="29">
        <v>20</v>
      </c>
      <c r="BO107" s="29">
        <v>22</v>
      </c>
      <c r="BP107" s="29">
        <f t="shared" si="104"/>
        <v>66</v>
      </c>
      <c r="BQ107" s="34" t="str">
        <f t="shared" si="105"/>
        <v>(جيد)</v>
      </c>
      <c r="BR107" s="44">
        <f t="shared" si="106"/>
        <v>494</v>
      </c>
      <c r="BS107" s="373"/>
      <c r="BT107" s="374"/>
    </row>
    <row r="108" spans="1:72" ht="39.75" customHeight="1" thickBot="1">
      <c r="A108" s="99">
        <v>210</v>
      </c>
      <c r="B108" s="194">
        <v>210</v>
      </c>
      <c r="C108" s="101" t="s">
        <v>100</v>
      </c>
      <c r="D108" s="112">
        <v>16</v>
      </c>
      <c r="E108" s="112">
        <v>6</v>
      </c>
      <c r="F108" s="112">
        <v>6</v>
      </c>
      <c r="G108" s="191">
        <f t="shared" si="89"/>
        <v>28</v>
      </c>
      <c r="H108" s="192" t="str">
        <f t="shared" si="90"/>
        <v>ضعيف جدا</v>
      </c>
      <c r="I108" s="112">
        <v>14</v>
      </c>
      <c r="J108" s="113">
        <v>6</v>
      </c>
      <c r="K108" s="112">
        <v>23</v>
      </c>
      <c r="L108" s="191">
        <f t="shared" si="91"/>
        <v>43</v>
      </c>
      <c r="M108" s="192" t="str">
        <f t="shared" si="92"/>
        <v>ضعيف</v>
      </c>
      <c r="N108" s="112">
        <v>15</v>
      </c>
      <c r="O108" s="112">
        <v>7</v>
      </c>
      <c r="P108" s="112">
        <v>32</v>
      </c>
      <c r="Q108" s="210">
        <f t="shared" si="93"/>
        <v>54</v>
      </c>
      <c r="R108" s="192" t="str">
        <f t="shared" si="94"/>
        <v>مقبول</v>
      </c>
      <c r="S108" s="112">
        <v>12</v>
      </c>
      <c r="T108" s="112">
        <v>5</v>
      </c>
      <c r="U108" s="112">
        <v>5</v>
      </c>
      <c r="V108" s="210">
        <f t="shared" si="95"/>
        <v>22</v>
      </c>
      <c r="W108" s="233" t="str">
        <f t="shared" si="96"/>
        <v>ضعيف جدا</v>
      </c>
      <c r="X108" s="113">
        <v>18</v>
      </c>
      <c r="Y108" s="113">
        <v>8</v>
      </c>
      <c r="Z108" s="113">
        <v>48</v>
      </c>
      <c r="AA108" s="210">
        <v>74</v>
      </c>
      <c r="AB108" s="233" t="str">
        <f t="shared" si="82"/>
        <v>(جيد)</v>
      </c>
      <c r="AC108" s="234" t="s">
        <v>131</v>
      </c>
      <c r="AD108" s="234" t="s">
        <v>131</v>
      </c>
      <c r="AE108" s="234" t="s">
        <v>131</v>
      </c>
      <c r="AF108" s="302" t="s">
        <v>176</v>
      </c>
      <c r="AG108" s="303" t="s">
        <v>175</v>
      </c>
      <c r="AH108" s="235">
        <v>16</v>
      </c>
      <c r="AI108" s="236">
        <v>3</v>
      </c>
      <c r="AJ108" s="236">
        <v>10</v>
      </c>
      <c r="AK108" s="112">
        <v>17</v>
      </c>
      <c r="AL108" s="224">
        <f t="shared" si="99"/>
        <v>46</v>
      </c>
      <c r="AM108" s="192" t="str">
        <f t="shared" si="100"/>
        <v>ضعيف</v>
      </c>
      <c r="AN108" s="112">
        <v>17</v>
      </c>
      <c r="AO108" s="112">
        <v>3</v>
      </c>
      <c r="AP108" s="112">
        <v>13</v>
      </c>
      <c r="AQ108" s="112">
        <v>12</v>
      </c>
      <c r="AR108" s="112">
        <f t="shared" si="84"/>
        <v>45</v>
      </c>
      <c r="AS108" s="207" t="str">
        <f t="shared" si="85"/>
        <v>ضعيف</v>
      </c>
      <c r="AT108" s="172">
        <v>18</v>
      </c>
      <c r="AU108" s="173">
        <v>3</v>
      </c>
      <c r="AV108" s="113">
        <v>18</v>
      </c>
      <c r="AW108" s="190">
        <v>18</v>
      </c>
      <c r="AX108" s="113">
        <f t="shared" si="101"/>
        <v>57</v>
      </c>
      <c r="AY108" s="192" t="str">
        <f t="shared" si="86"/>
        <v>مقبول</v>
      </c>
      <c r="AZ108" s="112">
        <v>15</v>
      </c>
      <c r="BA108" s="112">
        <v>9</v>
      </c>
      <c r="BB108" s="112">
        <v>15</v>
      </c>
      <c r="BC108" s="112">
        <v>10</v>
      </c>
      <c r="BD108" s="113">
        <f t="shared" si="87"/>
        <v>49</v>
      </c>
      <c r="BE108" s="192" t="str">
        <f t="shared" si="88"/>
        <v>ضعيف</v>
      </c>
      <c r="BF108" s="237">
        <v>22</v>
      </c>
      <c r="BG108" s="237">
        <v>6</v>
      </c>
      <c r="BH108" s="237">
        <v>19</v>
      </c>
      <c r="BI108" s="237">
        <v>9</v>
      </c>
      <c r="BJ108" s="237">
        <f t="shared" si="102"/>
        <v>56</v>
      </c>
      <c r="BK108" s="239" t="str">
        <f t="shared" si="103"/>
        <v>مقبول</v>
      </c>
      <c r="BL108" s="135">
        <v>12</v>
      </c>
      <c r="BM108" s="135">
        <v>5</v>
      </c>
      <c r="BN108" s="135">
        <v>19</v>
      </c>
      <c r="BO108" s="135">
        <v>14</v>
      </c>
      <c r="BP108" s="238">
        <f t="shared" si="104"/>
        <v>50</v>
      </c>
      <c r="BQ108" s="240" t="str">
        <f t="shared" si="105"/>
        <v>مقبول</v>
      </c>
      <c r="BR108" s="44">
        <f t="shared" si="106"/>
        <v>450</v>
      </c>
      <c r="BS108" s="379" t="s">
        <v>189</v>
      </c>
      <c r="BT108" s="380"/>
    </row>
    <row r="109" spans="1:72" ht="39.75" customHeight="1" thickBot="1" thickTop="1">
      <c r="A109" s="99">
        <v>211</v>
      </c>
      <c r="B109" s="194">
        <v>211</v>
      </c>
      <c r="C109" s="100" t="s">
        <v>101</v>
      </c>
      <c r="D109" s="241">
        <v>15</v>
      </c>
      <c r="E109" s="241">
        <v>5</v>
      </c>
      <c r="F109" s="241">
        <v>13</v>
      </c>
      <c r="G109" s="241">
        <f t="shared" si="89"/>
        <v>33</v>
      </c>
      <c r="H109" s="242" t="str">
        <f t="shared" si="90"/>
        <v>ضعيف</v>
      </c>
      <c r="I109" s="241">
        <v>18</v>
      </c>
      <c r="J109" s="241">
        <v>6</v>
      </c>
      <c r="K109" s="241">
        <v>38</v>
      </c>
      <c r="L109" s="241">
        <f t="shared" si="91"/>
        <v>62</v>
      </c>
      <c r="M109" s="242" t="str">
        <f t="shared" si="92"/>
        <v>مقبول</v>
      </c>
      <c r="N109" s="241">
        <v>15</v>
      </c>
      <c r="O109" s="241">
        <v>6</v>
      </c>
      <c r="P109" s="241">
        <v>28</v>
      </c>
      <c r="Q109" s="243">
        <f t="shared" si="93"/>
        <v>49</v>
      </c>
      <c r="R109" s="242" t="str">
        <f t="shared" si="94"/>
        <v>ضعيف</v>
      </c>
      <c r="S109" s="241">
        <v>12</v>
      </c>
      <c r="T109" s="241">
        <v>5</v>
      </c>
      <c r="U109" s="241">
        <v>19</v>
      </c>
      <c r="V109" s="243">
        <f t="shared" si="95"/>
        <v>36</v>
      </c>
      <c r="W109" s="244" t="str">
        <f t="shared" si="96"/>
        <v>ضعيف</v>
      </c>
      <c r="X109" s="109">
        <v>16</v>
      </c>
      <c r="Y109" s="109">
        <v>6</v>
      </c>
      <c r="Z109" s="109">
        <v>34</v>
      </c>
      <c r="AA109" s="109">
        <f t="shared" si="97"/>
        <v>56</v>
      </c>
      <c r="AB109" s="130" t="str">
        <f t="shared" si="82"/>
        <v>مقبول</v>
      </c>
      <c r="AC109" s="109">
        <v>12</v>
      </c>
      <c r="AD109" s="109">
        <v>8</v>
      </c>
      <c r="AE109" s="109">
        <v>41</v>
      </c>
      <c r="AF109" s="109">
        <f t="shared" si="98"/>
        <v>61</v>
      </c>
      <c r="AG109" s="138" t="str">
        <f t="shared" si="83"/>
        <v>مقبول</v>
      </c>
      <c r="AH109" s="245">
        <v>19</v>
      </c>
      <c r="AI109" s="246">
        <v>3</v>
      </c>
      <c r="AJ109" s="246">
        <v>15</v>
      </c>
      <c r="AK109" s="132">
        <v>16</v>
      </c>
      <c r="AL109" s="200">
        <f t="shared" si="99"/>
        <v>53</v>
      </c>
      <c r="AM109" s="134" t="str">
        <f t="shared" si="100"/>
        <v>مقبول</v>
      </c>
      <c r="AN109" s="109">
        <v>13</v>
      </c>
      <c r="AO109" s="109">
        <v>10</v>
      </c>
      <c r="AP109" s="109">
        <v>21</v>
      </c>
      <c r="AQ109" s="109">
        <v>11</v>
      </c>
      <c r="AR109" s="109">
        <f t="shared" si="84"/>
        <v>55</v>
      </c>
      <c r="AS109" s="141" t="str">
        <f t="shared" si="85"/>
        <v>مقبول</v>
      </c>
      <c r="AT109" s="185">
        <v>23</v>
      </c>
      <c r="AU109" s="186">
        <v>3</v>
      </c>
      <c r="AV109" s="109">
        <v>21</v>
      </c>
      <c r="AW109" s="153">
        <v>6</v>
      </c>
      <c r="AX109" s="109">
        <f t="shared" si="101"/>
        <v>53</v>
      </c>
      <c r="AY109" s="140" t="str">
        <f t="shared" si="86"/>
        <v>مقبول</v>
      </c>
      <c r="AZ109" s="109">
        <v>21</v>
      </c>
      <c r="BA109" s="109">
        <v>7</v>
      </c>
      <c r="BB109" s="109">
        <v>21</v>
      </c>
      <c r="BC109" s="109">
        <v>9</v>
      </c>
      <c r="BD109" s="109">
        <f t="shared" si="87"/>
        <v>58</v>
      </c>
      <c r="BE109" s="140" t="str">
        <f t="shared" si="88"/>
        <v>مقبول</v>
      </c>
      <c r="BF109" s="109">
        <v>22</v>
      </c>
      <c r="BG109" s="109">
        <v>7</v>
      </c>
      <c r="BH109" s="109">
        <v>21</v>
      </c>
      <c r="BI109" s="109">
        <v>10</v>
      </c>
      <c r="BJ109" s="109">
        <f aca="true" t="shared" si="107" ref="BJ109:BJ118">BI109+BH109+BG109+BF109</f>
        <v>60</v>
      </c>
      <c r="BK109" s="140" t="str">
        <f t="shared" si="103"/>
        <v>مقبول</v>
      </c>
      <c r="BL109" s="135">
        <v>16</v>
      </c>
      <c r="BM109" s="135">
        <v>7</v>
      </c>
      <c r="BN109" s="135">
        <v>15</v>
      </c>
      <c r="BO109" s="135">
        <v>15</v>
      </c>
      <c r="BP109" s="109">
        <f t="shared" si="104"/>
        <v>53</v>
      </c>
      <c r="BQ109" s="141" t="str">
        <f t="shared" si="105"/>
        <v>مقبول</v>
      </c>
      <c r="BR109" s="44">
        <f t="shared" si="106"/>
        <v>512</v>
      </c>
      <c r="BS109" s="25"/>
      <c r="BT109" s="15"/>
    </row>
    <row r="110" spans="1:72" ht="39.75" customHeight="1" thickBot="1">
      <c r="A110" s="99">
        <v>212</v>
      </c>
      <c r="B110" s="99">
        <v>212</v>
      </c>
      <c r="C110" s="101" t="s">
        <v>102</v>
      </c>
      <c r="D110" s="27">
        <v>20</v>
      </c>
      <c r="E110" s="27">
        <v>10</v>
      </c>
      <c r="F110" s="27">
        <v>60</v>
      </c>
      <c r="G110" s="27">
        <f t="shared" si="89"/>
        <v>90</v>
      </c>
      <c r="H110" s="34" t="str">
        <f t="shared" si="90"/>
        <v>ممتاز</v>
      </c>
      <c r="I110" s="27">
        <v>18</v>
      </c>
      <c r="J110" s="27">
        <v>8</v>
      </c>
      <c r="K110" s="27">
        <v>60</v>
      </c>
      <c r="L110" s="27">
        <f t="shared" si="91"/>
        <v>86</v>
      </c>
      <c r="M110" s="34" t="str">
        <f t="shared" si="92"/>
        <v>ممتاز</v>
      </c>
      <c r="N110" s="27">
        <v>20</v>
      </c>
      <c r="O110" s="27">
        <v>10</v>
      </c>
      <c r="P110" s="27">
        <v>61</v>
      </c>
      <c r="Q110" s="26">
        <f t="shared" si="93"/>
        <v>91</v>
      </c>
      <c r="R110" s="34" t="str">
        <f t="shared" si="94"/>
        <v>ممتاز</v>
      </c>
      <c r="S110" s="27">
        <v>20</v>
      </c>
      <c r="T110" s="27">
        <v>10</v>
      </c>
      <c r="U110" s="27">
        <v>48</v>
      </c>
      <c r="V110" s="26">
        <f t="shared" si="95"/>
        <v>78</v>
      </c>
      <c r="W110" s="39" t="str">
        <f t="shared" si="96"/>
        <v>جيد جـدا</v>
      </c>
      <c r="X110" s="28">
        <v>19</v>
      </c>
      <c r="Y110" s="28">
        <v>9</v>
      </c>
      <c r="Z110" s="28">
        <v>57</v>
      </c>
      <c r="AA110" s="26">
        <f t="shared" si="97"/>
        <v>85</v>
      </c>
      <c r="AB110" s="39" t="str">
        <f t="shared" si="82"/>
        <v>ممتاز</v>
      </c>
      <c r="AC110" s="26">
        <v>10</v>
      </c>
      <c r="AD110" s="26">
        <v>5</v>
      </c>
      <c r="AE110" s="26">
        <v>62</v>
      </c>
      <c r="AF110" s="26">
        <f t="shared" si="98"/>
        <v>77</v>
      </c>
      <c r="AG110" s="37" t="str">
        <f t="shared" si="83"/>
        <v>جيد جـدا</v>
      </c>
      <c r="AH110" s="66">
        <v>19</v>
      </c>
      <c r="AI110" s="67">
        <v>8</v>
      </c>
      <c r="AJ110" s="67">
        <v>16</v>
      </c>
      <c r="AK110" s="27">
        <v>29</v>
      </c>
      <c r="AL110" s="49">
        <f t="shared" si="99"/>
        <v>72</v>
      </c>
      <c r="AM110" s="34" t="str">
        <f t="shared" si="100"/>
        <v>(جيد)</v>
      </c>
      <c r="AN110" s="29">
        <v>23</v>
      </c>
      <c r="AO110" s="29">
        <v>7</v>
      </c>
      <c r="AP110" s="29">
        <v>18</v>
      </c>
      <c r="AQ110" s="29">
        <v>20</v>
      </c>
      <c r="AR110" s="28">
        <f t="shared" si="84"/>
        <v>68</v>
      </c>
      <c r="AS110" s="37" t="str">
        <f t="shared" si="85"/>
        <v>(جيد)</v>
      </c>
      <c r="AT110" s="60">
        <v>25</v>
      </c>
      <c r="AU110" s="61">
        <v>10</v>
      </c>
      <c r="AV110" s="28">
        <v>25</v>
      </c>
      <c r="AW110" s="31">
        <v>24</v>
      </c>
      <c r="AX110" s="28">
        <f t="shared" si="101"/>
        <v>84</v>
      </c>
      <c r="AY110" s="34" t="str">
        <f t="shared" si="86"/>
        <v>جيد جـدا</v>
      </c>
      <c r="AZ110" s="29">
        <v>20</v>
      </c>
      <c r="BA110" s="29">
        <v>10</v>
      </c>
      <c r="BB110" s="29">
        <v>20</v>
      </c>
      <c r="BC110" s="29">
        <v>25</v>
      </c>
      <c r="BD110" s="28">
        <f t="shared" si="87"/>
        <v>75</v>
      </c>
      <c r="BE110" s="35" t="str">
        <f t="shared" si="88"/>
        <v>جيد جـدا</v>
      </c>
      <c r="BF110" s="29">
        <v>25</v>
      </c>
      <c r="BG110" s="29">
        <v>9</v>
      </c>
      <c r="BH110" s="29">
        <v>17</v>
      </c>
      <c r="BI110" s="29">
        <v>25</v>
      </c>
      <c r="BJ110" s="28">
        <f t="shared" si="107"/>
        <v>76</v>
      </c>
      <c r="BK110" s="35" t="str">
        <f t="shared" si="103"/>
        <v>جيد جـدا</v>
      </c>
      <c r="BL110" s="28">
        <v>11</v>
      </c>
      <c r="BM110" s="29">
        <v>8</v>
      </c>
      <c r="BN110" s="29">
        <v>21</v>
      </c>
      <c r="BO110" s="29">
        <v>29</v>
      </c>
      <c r="BP110" s="28">
        <f t="shared" si="104"/>
        <v>69</v>
      </c>
      <c r="BQ110" s="37" t="str">
        <f t="shared" si="105"/>
        <v>(جيد)</v>
      </c>
      <c r="BR110" s="44">
        <f t="shared" si="106"/>
        <v>789</v>
      </c>
      <c r="BS110" s="25"/>
      <c r="BT110" s="15"/>
    </row>
    <row r="111" spans="1:72" ht="39.75" customHeight="1" thickBot="1">
      <c r="A111" s="99">
        <v>213</v>
      </c>
      <c r="B111" s="194">
        <v>213</v>
      </c>
      <c r="C111" s="100" t="s">
        <v>109</v>
      </c>
      <c r="D111" s="112">
        <v>15</v>
      </c>
      <c r="E111" s="112">
        <v>5</v>
      </c>
      <c r="F111" s="112">
        <v>15</v>
      </c>
      <c r="G111" s="112">
        <f t="shared" si="89"/>
        <v>35</v>
      </c>
      <c r="H111" s="114" t="str">
        <f t="shared" si="90"/>
        <v>ضعيف</v>
      </c>
      <c r="I111" s="255" t="s">
        <v>131</v>
      </c>
      <c r="J111" s="255" t="s">
        <v>131</v>
      </c>
      <c r="K111" s="255" t="s">
        <v>131</v>
      </c>
      <c r="L111" s="305" t="s">
        <v>176</v>
      </c>
      <c r="M111" s="306" t="s">
        <v>175</v>
      </c>
      <c r="N111" s="255" t="s">
        <v>131</v>
      </c>
      <c r="O111" s="255" t="s">
        <v>131</v>
      </c>
      <c r="P111" s="255" t="s">
        <v>131</v>
      </c>
      <c r="Q111" s="305" t="s">
        <v>176</v>
      </c>
      <c r="R111" s="306" t="s">
        <v>175</v>
      </c>
      <c r="S111" s="112">
        <v>14</v>
      </c>
      <c r="T111" s="112">
        <v>6</v>
      </c>
      <c r="U111" s="112">
        <v>14</v>
      </c>
      <c r="V111" s="113">
        <f t="shared" si="95"/>
        <v>34</v>
      </c>
      <c r="W111" s="115" t="str">
        <f t="shared" si="96"/>
        <v>ضعيف</v>
      </c>
      <c r="X111" s="113">
        <v>19</v>
      </c>
      <c r="Y111" s="113">
        <v>9</v>
      </c>
      <c r="Z111" s="113">
        <v>38</v>
      </c>
      <c r="AA111" s="113">
        <v>66</v>
      </c>
      <c r="AB111" s="115" t="str">
        <f t="shared" si="82"/>
        <v>(جيد)</v>
      </c>
      <c r="AC111" s="255" t="s">
        <v>131</v>
      </c>
      <c r="AD111" s="255" t="s">
        <v>131</v>
      </c>
      <c r="AE111" s="255" t="s">
        <v>131</v>
      </c>
      <c r="AF111" s="302" t="s">
        <v>176</v>
      </c>
      <c r="AG111" s="303" t="s">
        <v>175</v>
      </c>
      <c r="AH111" s="235">
        <v>10</v>
      </c>
      <c r="AI111" s="236">
        <v>3</v>
      </c>
      <c r="AJ111" s="236">
        <v>11</v>
      </c>
      <c r="AK111" s="112">
        <v>18</v>
      </c>
      <c r="AL111" s="190">
        <f t="shared" si="99"/>
        <v>42</v>
      </c>
      <c r="AM111" s="114" t="str">
        <f t="shared" si="100"/>
        <v>ضعيف</v>
      </c>
      <c r="AN111" s="112">
        <v>12</v>
      </c>
      <c r="AO111" s="112">
        <v>3</v>
      </c>
      <c r="AP111" s="112">
        <v>13</v>
      </c>
      <c r="AQ111" s="112">
        <v>11</v>
      </c>
      <c r="AR111" s="113">
        <f t="shared" si="84"/>
        <v>39</v>
      </c>
      <c r="AS111" s="171" t="str">
        <f t="shared" si="85"/>
        <v>ضعيف</v>
      </c>
      <c r="AT111" s="172">
        <v>23</v>
      </c>
      <c r="AU111" s="173">
        <v>10</v>
      </c>
      <c r="AV111" s="113">
        <v>18</v>
      </c>
      <c r="AW111" s="174">
        <v>19</v>
      </c>
      <c r="AX111" s="113">
        <v>64</v>
      </c>
      <c r="AY111" s="114" t="str">
        <f t="shared" si="86"/>
        <v>مقبول</v>
      </c>
      <c r="AZ111" s="135">
        <v>19</v>
      </c>
      <c r="BA111" s="135">
        <v>8</v>
      </c>
      <c r="BB111" s="135">
        <v>19</v>
      </c>
      <c r="BC111" s="135">
        <v>9</v>
      </c>
      <c r="BD111" s="135">
        <f t="shared" si="87"/>
        <v>55</v>
      </c>
      <c r="BE111" s="110" t="str">
        <f t="shared" si="88"/>
        <v>مقبول</v>
      </c>
      <c r="BF111" s="117">
        <v>21</v>
      </c>
      <c r="BG111" s="42">
        <v>9</v>
      </c>
      <c r="BH111" s="42">
        <v>13</v>
      </c>
      <c r="BI111" s="42">
        <v>9</v>
      </c>
      <c r="BJ111" s="43">
        <f t="shared" si="107"/>
        <v>52</v>
      </c>
      <c r="BK111" s="256" t="str">
        <f t="shared" si="103"/>
        <v>مقبول</v>
      </c>
      <c r="BL111" s="225" t="s">
        <v>131</v>
      </c>
      <c r="BM111" s="225" t="s">
        <v>131</v>
      </c>
      <c r="BN111" s="225" t="s">
        <v>131</v>
      </c>
      <c r="BO111" s="225" t="s">
        <v>131</v>
      </c>
      <c r="BP111" s="311" t="s">
        <v>176</v>
      </c>
      <c r="BQ111" s="314" t="s">
        <v>175</v>
      </c>
      <c r="BR111" s="44" t="e">
        <f t="shared" si="106"/>
        <v>#VALUE!</v>
      </c>
      <c r="BS111" s="407" t="s">
        <v>190</v>
      </c>
      <c r="BT111" s="408"/>
    </row>
    <row r="112" spans="1:72" ht="39.75" customHeight="1" thickBot="1">
      <c r="A112" s="99">
        <v>214</v>
      </c>
      <c r="B112" s="99">
        <v>214</v>
      </c>
      <c r="C112" s="101" t="s">
        <v>103</v>
      </c>
      <c r="D112" s="27">
        <v>16</v>
      </c>
      <c r="E112" s="27">
        <v>6</v>
      </c>
      <c r="F112" s="27">
        <v>25</v>
      </c>
      <c r="G112" s="27">
        <f t="shared" si="89"/>
        <v>47</v>
      </c>
      <c r="H112" s="34" t="str">
        <f t="shared" si="90"/>
        <v>ضعيف</v>
      </c>
      <c r="I112" s="27">
        <v>18</v>
      </c>
      <c r="J112" s="27">
        <v>6</v>
      </c>
      <c r="K112" s="27">
        <v>28</v>
      </c>
      <c r="L112" s="27">
        <f t="shared" si="91"/>
        <v>52</v>
      </c>
      <c r="M112" s="34" t="str">
        <f t="shared" si="92"/>
        <v>مقبول</v>
      </c>
      <c r="N112" s="27">
        <v>16</v>
      </c>
      <c r="O112" s="27">
        <v>6</v>
      </c>
      <c r="P112" s="27">
        <v>27</v>
      </c>
      <c r="Q112" s="26">
        <f t="shared" si="93"/>
        <v>49</v>
      </c>
      <c r="R112" s="34" t="str">
        <f t="shared" si="94"/>
        <v>ضعيف</v>
      </c>
      <c r="S112" s="27">
        <v>14</v>
      </c>
      <c r="T112" s="27">
        <v>6</v>
      </c>
      <c r="U112" s="27">
        <v>16</v>
      </c>
      <c r="V112" s="26">
        <f t="shared" si="95"/>
        <v>36</v>
      </c>
      <c r="W112" s="39" t="str">
        <f t="shared" si="96"/>
        <v>ضعيف</v>
      </c>
      <c r="X112" s="26">
        <v>18</v>
      </c>
      <c r="Y112" s="26">
        <v>8</v>
      </c>
      <c r="Z112" s="26">
        <v>54</v>
      </c>
      <c r="AA112" s="26">
        <f t="shared" si="97"/>
        <v>80</v>
      </c>
      <c r="AB112" s="39" t="str">
        <f t="shared" si="82"/>
        <v>جيد جـدا</v>
      </c>
      <c r="AC112" s="26">
        <v>12</v>
      </c>
      <c r="AD112" s="26">
        <v>7</v>
      </c>
      <c r="AE112" s="26">
        <v>44</v>
      </c>
      <c r="AF112" s="26">
        <f aca="true" t="shared" si="108" ref="AF112:AF118">AE112+AD112+AC112</f>
        <v>63</v>
      </c>
      <c r="AG112" s="37" t="str">
        <f t="shared" si="83"/>
        <v>مقبول</v>
      </c>
      <c r="AH112" s="66">
        <v>14</v>
      </c>
      <c r="AI112" s="67">
        <v>4</v>
      </c>
      <c r="AJ112" s="67">
        <v>14</v>
      </c>
      <c r="AK112" s="27">
        <v>17</v>
      </c>
      <c r="AL112" s="49">
        <f t="shared" si="99"/>
        <v>49</v>
      </c>
      <c r="AM112" s="34" t="str">
        <f t="shared" si="100"/>
        <v>ضعيف</v>
      </c>
      <c r="AN112" s="27">
        <v>13</v>
      </c>
      <c r="AO112" s="27">
        <v>3</v>
      </c>
      <c r="AP112" s="27">
        <v>15</v>
      </c>
      <c r="AQ112" s="27">
        <v>6</v>
      </c>
      <c r="AR112" s="26">
        <f t="shared" si="84"/>
        <v>37</v>
      </c>
      <c r="AS112" s="37" t="str">
        <f t="shared" si="85"/>
        <v>ضعيف</v>
      </c>
      <c r="AT112" s="68">
        <v>15</v>
      </c>
      <c r="AU112" s="69">
        <v>3</v>
      </c>
      <c r="AV112" s="26">
        <v>9</v>
      </c>
      <c r="AW112" s="54">
        <v>17</v>
      </c>
      <c r="AX112" s="26">
        <f t="shared" si="101"/>
        <v>44</v>
      </c>
      <c r="AY112" s="34" t="str">
        <f t="shared" si="86"/>
        <v>ضعيف</v>
      </c>
      <c r="AZ112" s="29">
        <v>17</v>
      </c>
      <c r="BA112" s="29">
        <v>10</v>
      </c>
      <c r="BB112" s="29">
        <v>17</v>
      </c>
      <c r="BC112" s="29">
        <v>11</v>
      </c>
      <c r="BD112" s="28">
        <f t="shared" si="87"/>
        <v>55</v>
      </c>
      <c r="BE112" s="35" t="str">
        <f t="shared" si="88"/>
        <v>مقبول</v>
      </c>
      <c r="BF112" s="27">
        <v>15</v>
      </c>
      <c r="BG112" s="27">
        <v>6</v>
      </c>
      <c r="BH112" s="27">
        <v>13</v>
      </c>
      <c r="BI112" s="27">
        <v>8</v>
      </c>
      <c r="BJ112" s="26">
        <f t="shared" si="107"/>
        <v>42</v>
      </c>
      <c r="BK112" s="35" t="str">
        <f t="shared" si="103"/>
        <v>ضعيف</v>
      </c>
      <c r="BL112" s="26">
        <v>8</v>
      </c>
      <c r="BM112" s="27">
        <v>6</v>
      </c>
      <c r="BN112" s="27">
        <v>10</v>
      </c>
      <c r="BO112" s="27">
        <v>17</v>
      </c>
      <c r="BP112" s="26">
        <f t="shared" si="104"/>
        <v>41</v>
      </c>
      <c r="BQ112" s="37" t="str">
        <f t="shared" si="105"/>
        <v>ضعيف</v>
      </c>
      <c r="BR112" s="44">
        <f t="shared" si="106"/>
        <v>452</v>
      </c>
      <c r="BS112" s="25"/>
      <c r="BT112" s="15"/>
    </row>
    <row r="113" spans="1:72" ht="39.75" customHeight="1" thickBot="1">
      <c r="A113" s="99">
        <v>215</v>
      </c>
      <c r="B113" s="99">
        <v>215</v>
      </c>
      <c r="C113" s="101" t="s">
        <v>104</v>
      </c>
      <c r="D113" s="29">
        <v>16</v>
      </c>
      <c r="E113" s="29">
        <v>6</v>
      </c>
      <c r="F113" s="29">
        <v>19</v>
      </c>
      <c r="G113" s="27">
        <f t="shared" si="89"/>
        <v>41</v>
      </c>
      <c r="H113" s="34" t="str">
        <f t="shared" si="90"/>
        <v>ضعيف</v>
      </c>
      <c r="I113" s="29">
        <v>18</v>
      </c>
      <c r="J113" s="29">
        <v>5</v>
      </c>
      <c r="K113" s="29">
        <v>24</v>
      </c>
      <c r="L113" s="27">
        <f t="shared" si="91"/>
        <v>47</v>
      </c>
      <c r="M113" s="34" t="str">
        <f t="shared" si="92"/>
        <v>ضعيف</v>
      </c>
      <c r="N113" s="29">
        <v>15</v>
      </c>
      <c r="O113" s="29">
        <v>6</v>
      </c>
      <c r="P113" s="29">
        <v>38</v>
      </c>
      <c r="Q113" s="28">
        <f t="shared" si="93"/>
        <v>59</v>
      </c>
      <c r="R113" s="34" t="str">
        <f t="shared" si="94"/>
        <v>مقبول</v>
      </c>
      <c r="S113" s="29">
        <v>14</v>
      </c>
      <c r="T113" s="29">
        <v>6</v>
      </c>
      <c r="U113" s="29">
        <v>13</v>
      </c>
      <c r="V113" s="28">
        <f t="shared" si="95"/>
        <v>33</v>
      </c>
      <c r="W113" s="39" t="str">
        <f t="shared" si="96"/>
        <v>ضعيف</v>
      </c>
      <c r="X113" s="28">
        <v>18</v>
      </c>
      <c r="Y113" s="28">
        <v>8</v>
      </c>
      <c r="Z113" s="28">
        <v>36</v>
      </c>
      <c r="AA113" s="26">
        <f t="shared" si="97"/>
        <v>62</v>
      </c>
      <c r="AB113" s="39" t="str">
        <f t="shared" si="82"/>
        <v>مقبول</v>
      </c>
      <c r="AC113" s="26">
        <v>5</v>
      </c>
      <c r="AD113" s="26">
        <v>7</v>
      </c>
      <c r="AE113" s="26">
        <v>45</v>
      </c>
      <c r="AF113" s="26">
        <f t="shared" si="108"/>
        <v>57</v>
      </c>
      <c r="AG113" s="37" t="str">
        <f t="shared" si="83"/>
        <v>مقبول</v>
      </c>
      <c r="AH113" s="60">
        <v>16</v>
      </c>
      <c r="AI113" s="59">
        <v>3</v>
      </c>
      <c r="AJ113" s="59">
        <v>14</v>
      </c>
      <c r="AK113" s="59">
        <v>22</v>
      </c>
      <c r="AL113" s="49">
        <f t="shared" si="99"/>
        <v>55</v>
      </c>
      <c r="AM113" s="34" t="str">
        <f t="shared" si="100"/>
        <v>مقبول</v>
      </c>
      <c r="AN113" s="29">
        <v>13</v>
      </c>
      <c r="AO113" s="29">
        <v>3</v>
      </c>
      <c r="AP113" s="29">
        <v>15</v>
      </c>
      <c r="AQ113" s="29">
        <v>13</v>
      </c>
      <c r="AR113" s="28">
        <f t="shared" si="84"/>
        <v>44</v>
      </c>
      <c r="AS113" s="37" t="str">
        <f t="shared" si="85"/>
        <v>ضعيف</v>
      </c>
      <c r="AT113" s="60">
        <v>18</v>
      </c>
      <c r="AU113" s="62">
        <v>3</v>
      </c>
      <c r="AV113" s="28">
        <v>18</v>
      </c>
      <c r="AW113" s="31">
        <v>23</v>
      </c>
      <c r="AX113" s="28">
        <f t="shared" si="101"/>
        <v>62</v>
      </c>
      <c r="AY113" s="34" t="str">
        <f t="shared" si="86"/>
        <v>مقبول</v>
      </c>
      <c r="AZ113" s="29">
        <v>16</v>
      </c>
      <c r="BA113" s="29">
        <v>3</v>
      </c>
      <c r="BB113" s="29">
        <v>19</v>
      </c>
      <c r="BC113" s="29">
        <v>15</v>
      </c>
      <c r="BD113" s="28">
        <f t="shared" si="87"/>
        <v>53</v>
      </c>
      <c r="BE113" s="35" t="str">
        <f t="shared" si="88"/>
        <v>مقبول</v>
      </c>
      <c r="BF113" s="29">
        <v>24</v>
      </c>
      <c r="BG113" s="29">
        <v>6</v>
      </c>
      <c r="BH113" s="29">
        <v>13</v>
      </c>
      <c r="BI113" s="29">
        <v>7</v>
      </c>
      <c r="BJ113" s="28">
        <f t="shared" si="107"/>
        <v>50</v>
      </c>
      <c r="BK113" s="35" t="str">
        <f t="shared" si="103"/>
        <v>مقبول</v>
      </c>
      <c r="BL113" s="28">
        <v>16</v>
      </c>
      <c r="BM113" s="29">
        <v>7</v>
      </c>
      <c r="BN113" s="29">
        <v>20</v>
      </c>
      <c r="BO113" s="29">
        <v>15</v>
      </c>
      <c r="BP113" s="28">
        <f t="shared" si="104"/>
        <v>58</v>
      </c>
      <c r="BQ113" s="37" t="str">
        <f t="shared" si="105"/>
        <v>مقبول</v>
      </c>
      <c r="BR113" s="44">
        <f t="shared" si="106"/>
        <v>502</v>
      </c>
      <c r="BS113" s="25"/>
      <c r="BT113" s="15"/>
    </row>
    <row r="114" spans="1:72" ht="39.75" customHeight="1" thickBot="1">
      <c r="A114" s="99">
        <v>216</v>
      </c>
      <c r="B114" s="99">
        <v>216</v>
      </c>
      <c r="C114" s="101" t="s">
        <v>105</v>
      </c>
      <c r="D114" s="29">
        <v>20</v>
      </c>
      <c r="E114" s="29">
        <v>10</v>
      </c>
      <c r="F114" s="29">
        <v>53</v>
      </c>
      <c r="G114" s="27">
        <f t="shared" si="89"/>
        <v>83</v>
      </c>
      <c r="H114" s="34" t="str">
        <f t="shared" si="90"/>
        <v>جيد جـدا</v>
      </c>
      <c r="I114" s="29">
        <v>18</v>
      </c>
      <c r="J114" s="29">
        <v>7</v>
      </c>
      <c r="K114" s="29">
        <v>52</v>
      </c>
      <c r="L114" s="27">
        <f t="shared" si="91"/>
        <v>77</v>
      </c>
      <c r="M114" s="34" t="str">
        <f t="shared" si="92"/>
        <v>جيد جـدا</v>
      </c>
      <c r="N114" s="29">
        <v>17</v>
      </c>
      <c r="O114" s="29">
        <v>10</v>
      </c>
      <c r="P114" s="29">
        <v>58</v>
      </c>
      <c r="Q114" s="28">
        <f t="shared" si="93"/>
        <v>85</v>
      </c>
      <c r="R114" s="34" t="str">
        <f t="shared" si="94"/>
        <v>ممتاز</v>
      </c>
      <c r="S114" s="29">
        <v>16</v>
      </c>
      <c r="T114" s="29">
        <v>6</v>
      </c>
      <c r="U114" s="29">
        <v>54</v>
      </c>
      <c r="V114" s="28">
        <f>U114+T114+S114</f>
        <v>76</v>
      </c>
      <c r="W114" s="39" t="str">
        <f t="shared" si="96"/>
        <v>جيد جـدا</v>
      </c>
      <c r="X114" s="28">
        <v>19</v>
      </c>
      <c r="Y114" s="28">
        <v>9</v>
      </c>
      <c r="Z114" s="28">
        <v>66</v>
      </c>
      <c r="AA114" s="26">
        <f t="shared" si="97"/>
        <v>94</v>
      </c>
      <c r="AB114" s="39" t="str">
        <f t="shared" si="82"/>
        <v>ممتاز</v>
      </c>
      <c r="AC114" s="26">
        <v>13</v>
      </c>
      <c r="AD114" s="26">
        <v>10</v>
      </c>
      <c r="AE114" s="26">
        <v>59</v>
      </c>
      <c r="AF114" s="26">
        <f t="shared" si="108"/>
        <v>82</v>
      </c>
      <c r="AG114" s="37" t="str">
        <f t="shared" si="83"/>
        <v>جيد جـدا</v>
      </c>
      <c r="AH114" s="58">
        <v>18</v>
      </c>
      <c r="AI114" s="59">
        <v>6</v>
      </c>
      <c r="AJ114" s="59">
        <v>16</v>
      </c>
      <c r="AK114" s="29">
        <v>30</v>
      </c>
      <c r="AL114" s="49">
        <f t="shared" si="99"/>
        <v>70</v>
      </c>
      <c r="AM114" s="34" t="str">
        <f t="shared" si="100"/>
        <v>(جيد)</v>
      </c>
      <c r="AN114" s="29">
        <v>22</v>
      </c>
      <c r="AO114" s="29">
        <v>8</v>
      </c>
      <c r="AP114" s="29">
        <v>16</v>
      </c>
      <c r="AQ114" s="29">
        <v>21</v>
      </c>
      <c r="AR114" s="28">
        <f t="shared" si="84"/>
        <v>67</v>
      </c>
      <c r="AS114" s="37" t="str">
        <f t="shared" si="85"/>
        <v>(جيد)</v>
      </c>
      <c r="AT114" s="60">
        <v>23</v>
      </c>
      <c r="AU114" s="61">
        <v>10</v>
      </c>
      <c r="AV114" s="28">
        <v>23</v>
      </c>
      <c r="AW114" s="31">
        <v>22</v>
      </c>
      <c r="AX114" s="28">
        <f t="shared" si="101"/>
        <v>78</v>
      </c>
      <c r="AY114" s="34" t="str">
        <f t="shared" si="86"/>
        <v>جيد جـدا</v>
      </c>
      <c r="AZ114" s="29">
        <v>14</v>
      </c>
      <c r="BA114" s="29">
        <v>9</v>
      </c>
      <c r="BB114" s="29">
        <v>14</v>
      </c>
      <c r="BC114" s="29">
        <v>20</v>
      </c>
      <c r="BD114" s="28">
        <f t="shared" si="87"/>
        <v>57</v>
      </c>
      <c r="BE114" s="35" t="str">
        <f t="shared" si="88"/>
        <v>مقبول</v>
      </c>
      <c r="BF114" s="29">
        <v>19</v>
      </c>
      <c r="BG114" s="29">
        <v>7</v>
      </c>
      <c r="BH114" s="28">
        <v>14</v>
      </c>
      <c r="BI114" s="29">
        <v>17</v>
      </c>
      <c r="BJ114" s="28">
        <f t="shared" si="107"/>
        <v>57</v>
      </c>
      <c r="BK114" s="35" t="str">
        <f t="shared" si="103"/>
        <v>مقبول</v>
      </c>
      <c r="BL114" s="28">
        <v>9</v>
      </c>
      <c r="BM114" s="29">
        <v>8</v>
      </c>
      <c r="BN114" s="29">
        <v>20</v>
      </c>
      <c r="BO114" s="29">
        <v>29</v>
      </c>
      <c r="BP114" s="28">
        <f t="shared" si="104"/>
        <v>66</v>
      </c>
      <c r="BQ114" s="38" t="str">
        <f t="shared" si="105"/>
        <v>(جيد)</v>
      </c>
      <c r="BR114" s="44">
        <f t="shared" si="106"/>
        <v>716</v>
      </c>
      <c r="BS114" s="441"/>
      <c r="BT114" s="374"/>
    </row>
    <row r="115" spans="1:72" ht="39.75" customHeight="1" thickBot="1">
      <c r="A115" s="99">
        <v>217</v>
      </c>
      <c r="B115" s="99">
        <v>217</v>
      </c>
      <c r="C115" s="100" t="s">
        <v>106</v>
      </c>
      <c r="D115" s="29">
        <v>20</v>
      </c>
      <c r="E115" s="29">
        <v>10</v>
      </c>
      <c r="F115" s="29">
        <v>36</v>
      </c>
      <c r="G115" s="27">
        <f t="shared" si="89"/>
        <v>66</v>
      </c>
      <c r="H115" s="34" t="str">
        <f t="shared" si="90"/>
        <v>(جيد)</v>
      </c>
      <c r="I115" s="29">
        <v>18</v>
      </c>
      <c r="J115" s="29">
        <v>8</v>
      </c>
      <c r="K115" s="29">
        <v>47</v>
      </c>
      <c r="L115" s="27">
        <f t="shared" si="91"/>
        <v>73</v>
      </c>
      <c r="M115" s="34" t="str">
        <f t="shared" si="92"/>
        <v>(جيد)</v>
      </c>
      <c r="N115" s="29">
        <v>16</v>
      </c>
      <c r="O115" s="29">
        <v>5</v>
      </c>
      <c r="P115" s="29">
        <v>37</v>
      </c>
      <c r="Q115" s="28">
        <f t="shared" si="93"/>
        <v>58</v>
      </c>
      <c r="R115" s="34" t="str">
        <f t="shared" si="94"/>
        <v>مقبول</v>
      </c>
      <c r="S115" s="29">
        <v>14</v>
      </c>
      <c r="T115" s="29">
        <v>6</v>
      </c>
      <c r="U115" s="29">
        <v>17</v>
      </c>
      <c r="V115" s="28">
        <f>U115+T115+S115</f>
        <v>37</v>
      </c>
      <c r="W115" s="39" t="str">
        <f t="shared" si="96"/>
        <v>ضعيف</v>
      </c>
      <c r="X115" s="28">
        <v>19</v>
      </c>
      <c r="Y115" s="28">
        <v>9</v>
      </c>
      <c r="Z115" s="28">
        <v>62</v>
      </c>
      <c r="AA115" s="26">
        <f t="shared" si="97"/>
        <v>90</v>
      </c>
      <c r="AB115" s="39" t="str">
        <f t="shared" si="82"/>
        <v>ممتاز</v>
      </c>
      <c r="AC115" s="26">
        <v>14</v>
      </c>
      <c r="AD115" s="26">
        <v>7</v>
      </c>
      <c r="AE115" s="26">
        <v>49</v>
      </c>
      <c r="AF115" s="26">
        <f t="shared" si="108"/>
        <v>70</v>
      </c>
      <c r="AG115" s="37" t="str">
        <f t="shared" si="83"/>
        <v>(جيد)</v>
      </c>
      <c r="AH115" s="58">
        <v>17</v>
      </c>
      <c r="AI115" s="59">
        <v>5</v>
      </c>
      <c r="AJ115" s="59">
        <v>16</v>
      </c>
      <c r="AK115" s="29">
        <v>22</v>
      </c>
      <c r="AL115" s="49">
        <f t="shared" si="99"/>
        <v>60</v>
      </c>
      <c r="AM115" s="34" t="str">
        <f t="shared" si="100"/>
        <v>مقبول</v>
      </c>
      <c r="AN115" s="29">
        <v>17</v>
      </c>
      <c r="AO115" s="29">
        <v>5</v>
      </c>
      <c r="AP115" s="29">
        <v>16</v>
      </c>
      <c r="AQ115" s="29">
        <v>14</v>
      </c>
      <c r="AR115" s="28">
        <f t="shared" si="84"/>
        <v>52</v>
      </c>
      <c r="AS115" s="37" t="str">
        <f t="shared" si="85"/>
        <v>مقبول</v>
      </c>
      <c r="AT115" s="60">
        <v>17</v>
      </c>
      <c r="AU115" s="61">
        <v>4</v>
      </c>
      <c r="AV115" s="28">
        <v>17</v>
      </c>
      <c r="AW115" s="31">
        <v>20</v>
      </c>
      <c r="AX115" s="28">
        <f t="shared" si="101"/>
        <v>58</v>
      </c>
      <c r="AY115" s="34" t="str">
        <f t="shared" si="86"/>
        <v>مقبول</v>
      </c>
      <c r="AZ115" s="29">
        <v>20</v>
      </c>
      <c r="BA115" s="29">
        <v>9</v>
      </c>
      <c r="BB115" s="29">
        <v>20</v>
      </c>
      <c r="BC115" s="29">
        <v>16</v>
      </c>
      <c r="BD115" s="28">
        <f t="shared" si="87"/>
        <v>65</v>
      </c>
      <c r="BE115" s="35" t="str">
        <f t="shared" si="88"/>
        <v>(جيد)</v>
      </c>
      <c r="BF115" s="29">
        <v>27</v>
      </c>
      <c r="BG115" s="29">
        <v>6</v>
      </c>
      <c r="BH115" s="29">
        <v>15</v>
      </c>
      <c r="BI115" s="29">
        <v>15</v>
      </c>
      <c r="BJ115" s="28">
        <f t="shared" si="107"/>
        <v>63</v>
      </c>
      <c r="BK115" s="35" t="str">
        <f t="shared" si="103"/>
        <v>مقبول</v>
      </c>
      <c r="BL115" s="28">
        <v>8</v>
      </c>
      <c r="BM115" s="29">
        <v>4</v>
      </c>
      <c r="BN115" s="29">
        <v>10</v>
      </c>
      <c r="BO115" s="29">
        <v>21</v>
      </c>
      <c r="BP115" s="28">
        <f t="shared" si="104"/>
        <v>43</v>
      </c>
      <c r="BQ115" s="38" t="str">
        <f t="shared" si="105"/>
        <v>ضعيف</v>
      </c>
      <c r="BR115" s="44">
        <f t="shared" si="106"/>
        <v>575</v>
      </c>
      <c r="BS115" s="373"/>
      <c r="BT115" s="374"/>
    </row>
    <row r="116" spans="1:72" ht="43.5" customHeight="1" thickBot="1">
      <c r="A116" s="99">
        <v>218</v>
      </c>
      <c r="B116" s="99">
        <v>218</v>
      </c>
      <c r="C116" s="100" t="s">
        <v>110</v>
      </c>
      <c r="D116" s="29">
        <v>15</v>
      </c>
      <c r="E116" s="29">
        <v>5</v>
      </c>
      <c r="F116" s="29">
        <v>25</v>
      </c>
      <c r="G116" s="27">
        <f t="shared" si="89"/>
        <v>45</v>
      </c>
      <c r="H116" s="34" t="str">
        <f t="shared" si="90"/>
        <v>ضعيف</v>
      </c>
      <c r="I116" s="29">
        <v>18</v>
      </c>
      <c r="J116" s="29">
        <v>7</v>
      </c>
      <c r="K116" s="29">
        <v>34</v>
      </c>
      <c r="L116" s="27">
        <f t="shared" si="91"/>
        <v>59</v>
      </c>
      <c r="M116" s="34" t="str">
        <f t="shared" si="92"/>
        <v>مقبول</v>
      </c>
      <c r="N116" s="29">
        <v>15</v>
      </c>
      <c r="O116" s="29">
        <v>5</v>
      </c>
      <c r="P116" s="29">
        <v>34</v>
      </c>
      <c r="Q116" s="28">
        <f>P116+O116+N116</f>
        <v>54</v>
      </c>
      <c r="R116" s="34" t="str">
        <f t="shared" si="94"/>
        <v>مقبول</v>
      </c>
      <c r="S116" s="29">
        <v>14</v>
      </c>
      <c r="T116" s="29">
        <v>6</v>
      </c>
      <c r="U116" s="29">
        <v>18</v>
      </c>
      <c r="V116" s="28">
        <f>U116+T116+S116</f>
        <v>38</v>
      </c>
      <c r="W116" s="39" t="str">
        <f t="shared" si="96"/>
        <v>ضعيف</v>
      </c>
      <c r="X116" s="28">
        <v>16</v>
      </c>
      <c r="Y116" s="28">
        <v>6</v>
      </c>
      <c r="Z116" s="28">
        <v>50</v>
      </c>
      <c r="AA116" s="26">
        <f t="shared" si="97"/>
        <v>72</v>
      </c>
      <c r="AB116" s="39" t="str">
        <f t="shared" si="82"/>
        <v>(جيد)</v>
      </c>
      <c r="AC116" s="26">
        <v>14</v>
      </c>
      <c r="AD116" s="26">
        <v>9</v>
      </c>
      <c r="AE116" s="26">
        <v>43</v>
      </c>
      <c r="AF116" s="26">
        <f t="shared" si="108"/>
        <v>66</v>
      </c>
      <c r="AG116" s="37" t="str">
        <f t="shared" si="83"/>
        <v>(جيد)</v>
      </c>
      <c r="AH116" s="60">
        <v>14</v>
      </c>
      <c r="AI116" s="59">
        <v>4</v>
      </c>
      <c r="AJ116" s="59">
        <v>17</v>
      </c>
      <c r="AK116" s="29">
        <v>22</v>
      </c>
      <c r="AL116" s="49">
        <f>AK116+AJ116+AI116+AH116</f>
        <v>57</v>
      </c>
      <c r="AM116" s="34" t="str">
        <f t="shared" si="100"/>
        <v>مقبول</v>
      </c>
      <c r="AN116" s="29">
        <v>13</v>
      </c>
      <c r="AO116" s="29">
        <v>3</v>
      </c>
      <c r="AP116" s="29">
        <v>15</v>
      </c>
      <c r="AQ116" s="29">
        <v>9</v>
      </c>
      <c r="AR116" s="28">
        <f t="shared" si="84"/>
        <v>40</v>
      </c>
      <c r="AS116" s="37" t="str">
        <f t="shared" si="85"/>
        <v>ضعيف</v>
      </c>
      <c r="AT116" s="60">
        <v>20</v>
      </c>
      <c r="AU116" s="61">
        <v>3</v>
      </c>
      <c r="AV116" s="28">
        <v>20</v>
      </c>
      <c r="AW116" s="31">
        <v>20</v>
      </c>
      <c r="AX116" s="28">
        <f t="shared" si="101"/>
        <v>63</v>
      </c>
      <c r="AY116" s="34" t="str">
        <f t="shared" si="86"/>
        <v>مقبول</v>
      </c>
      <c r="AZ116" s="29">
        <v>20</v>
      </c>
      <c r="BA116" s="29">
        <v>9</v>
      </c>
      <c r="BB116" s="29">
        <v>20</v>
      </c>
      <c r="BC116" s="29">
        <v>14</v>
      </c>
      <c r="BD116" s="28">
        <f t="shared" si="87"/>
        <v>63</v>
      </c>
      <c r="BE116" s="35" t="str">
        <f t="shared" si="88"/>
        <v>مقبول</v>
      </c>
      <c r="BF116" s="29">
        <v>21</v>
      </c>
      <c r="BG116" s="29">
        <v>7</v>
      </c>
      <c r="BH116" s="29">
        <v>15</v>
      </c>
      <c r="BI116" s="29">
        <v>5</v>
      </c>
      <c r="BJ116" s="28">
        <f t="shared" si="107"/>
        <v>48</v>
      </c>
      <c r="BK116" s="35" t="str">
        <f t="shared" si="103"/>
        <v>ضعيف</v>
      </c>
      <c r="BL116" s="28">
        <v>8</v>
      </c>
      <c r="BM116" s="29">
        <v>3</v>
      </c>
      <c r="BN116" s="29">
        <v>9</v>
      </c>
      <c r="BO116" s="29">
        <v>20</v>
      </c>
      <c r="BP116" s="28">
        <f t="shared" si="104"/>
        <v>40</v>
      </c>
      <c r="BQ116" s="38" t="str">
        <f t="shared" si="105"/>
        <v>ضعيف</v>
      </c>
      <c r="BR116" s="44">
        <f t="shared" si="106"/>
        <v>507</v>
      </c>
      <c r="BS116" s="402"/>
      <c r="BT116" s="403"/>
    </row>
    <row r="117" spans="1:72" ht="39.75" customHeight="1" thickBot="1">
      <c r="A117" s="99">
        <v>219</v>
      </c>
      <c r="B117" s="194">
        <v>219</v>
      </c>
      <c r="C117" s="101" t="s">
        <v>107</v>
      </c>
      <c r="D117" s="225" t="s">
        <v>131</v>
      </c>
      <c r="E117" s="225" t="s">
        <v>131</v>
      </c>
      <c r="F117" s="225" t="s">
        <v>131</v>
      </c>
      <c r="G117" s="311" t="s">
        <v>176</v>
      </c>
      <c r="H117" s="312" t="s">
        <v>175</v>
      </c>
      <c r="I117" s="225" t="s">
        <v>131</v>
      </c>
      <c r="J117" s="225" t="s">
        <v>131</v>
      </c>
      <c r="K117" s="225" t="s">
        <v>131</v>
      </c>
      <c r="L117" s="311" t="s">
        <v>176</v>
      </c>
      <c r="M117" s="312" t="s">
        <v>175</v>
      </c>
      <c r="N117" s="225" t="s">
        <v>131</v>
      </c>
      <c r="O117" s="225" t="s">
        <v>131</v>
      </c>
      <c r="P117" s="225" t="s">
        <v>131</v>
      </c>
      <c r="Q117" s="311" t="s">
        <v>176</v>
      </c>
      <c r="R117" s="312" t="s">
        <v>175</v>
      </c>
      <c r="S117" s="313" t="s">
        <v>131</v>
      </c>
      <c r="T117" s="313" t="s">
        <v>131</v>
      </c>
      <c r="U117" s="313" t="s">
        <v>131</v>
      </c>
      <c r="V117" s="311" t="s">
        <v>176</v>
      </c>
      <c r="W117" s="312" t="s">
        <v>175</v>
      </c>
      <c r="X117" s="225" t="s">
        <v>131</v>
      </c>
      <c r="Y117" s="225" t="s">
        <v>131</v>
      </c>
      <c r="Z117" s="225" t="s">
        <v>131</v>
      </c>
      <c r="AA117" s="311" t="s">
        <v>176</v>
      </c>
      <c r="AB117" s="312" t="s">
        <v>175</v>
      </c>
      <c r="AC117" s="225" t="s">
        <v>131</v>
      </c>
      <c r="AD117" s="225" t="s">
        <v>131</v>
      </c>
      <c r="AE117" s="225" t="s">
        <v>131</v>
      </c>
      <c r="AF117" s="311" t="s">
        <v>176</v>
      </c>
      <c r="AG117" s="312" t="s">
        <v>175</v>
      </c>
      <c r="AH117" s="225" t="s">
        <v>131</v>
      </c>
      <c r="AI117" s="225" t="s">
        <v>131</v>
      </c>
      <c r="AJ117" s="225" t="s">
        <v>131</v>
      </c>
      <c r="AK117" s="225" t="s">
        <v>131</v>
      </c>
      <c r="AL117" s="311" t="s">
        <v>176</v>
      </c>
      <c r="AM117" s="312" t="s">
        <v>175</v>
      </c>
      <c r="AN117" s="225" t="s">
        <v>131</v>
      </c>
      <c r="AO117" s="225" t="s">
        <v>131</v>
      </c>
      <c r="AP117" s="225" t="s">
        <v>131</v>
      </c>
      <c r="AQ117" s="225" t="s">
        <v>131</v>
      </c>
      <c r="AR117" s="311" t="s">
        <v>176</v>
      </c>
      <c r="AS117" s="312" t="s">
        <v>175</v>
      </c>
      <c r="AT117" s="43">
        <v>5</v>
      </c>
      <c r="AU117" s="225" t="s">
        <v>131</v>
      </c>
      <c r="AV117" s="225" t="s">
        <v>131</v>
      </c>
      <c r="AW117" s="225" t="s">
        <v>131</v>
      </c>
      <c r="AX117" s="311" t="s">
        <v>176</v>
      </c>
      <c r="AY117" s="312" t="s">
        <v>175</v>
      </c>
      <c r="AZ117" s="313" t="s">
        <v>131</v>
      </c>
      <c r="BA117" s="313" t="s">
        <v>131</v>
      </c>
      <c r="BB117" s="313" t="s">
        <v>131</v>
      </c>
      <c r="BC117" s="313" t="s">
        <v>131</v>
      </c>
      <c r="BD117" s="311" t="s">
        <v>176</v>
      </c>
      <c r="BE117" s="312" t="s">
        <v>175</v>
      </c>
      <c r="BF117" s="313" t="s">
        <v>131</v>
      </c>
      <c r="BG117" s="225" t="s">
        <v>131</v>
      </c>
      <c r="BH117" s="225" t="s">
        <v>131</v>
      </c>
      <c r="BI117" s="225" t="s">
        <v>131</v>
      </c>
      <c r="BJ117" s="311" t="s">
        <v>176</v>
      </c>
      <c r="BK117" s="312" t="s">
        <v>175</v>
      </c>
      <c r="BL117" s="225" t="s">
        <v>131</v>
      </c>
      <c r="BM117" s="225" t="s">
        <v>131</v>
      </c>
      <c r="BN117" s="225" t="s">
        <v>131</v>
      </c>
      <c r="BO117" s="225" t="s">
        <v>131</v>
      </c>
      <c r="BP117" s="311" t="s">
        <v>176</v>
      </c>
      <c r="BQ117" s="314" t="s">
        <v>175</v>
      </c>
      <c r="BR117" s="44" t="e">
        <f t="shared" si="106"/>
        <v>#VALUE!</v>
      </c>
      <c r="BS117" s="407" t="s">
        <v>191</v>
      </c>
      <c r="BT117" s="408"/>
    </row>
    <row r="118" spans="1:72" ht="39.75" customHeight="1" thickBot="1">
      <c r="A118" s="102">
        <v>220</v>
      </c>
      <c r="B118" s="227">
        <v>220</v>
      </c>
      <c r="C118" s="103" t="s">
        <v>108</v>
      </c>
      <c r="D118" s="127">
        <v>15</v>
      </c>
      <c r="E118" s="127">
        <v>5</v>
      </c>
      <c r="F118" s="127">
        <v>28</v>
      </c>
      <c r="G118" s="127">
        <f t="shared" si="89"/>
        <v>48</v>
      </c>
      <c r="H118" s="88" t="str">
        <f t="shared" si="90"/>
        <v>ضعيف</v>
      </c>
      <c r="I118" s="127">
        <v>15</v>
      </c>
      <c r="J118" s="127">
        <v>4</v>
      </c>
      <c r="K118" s="127">
        <v>48</v>
      </c>
      <c r="L118" s="127">
        <v>64</v>
      </c>
      <c r="M118" s="88" t="str">
        <f t="shared" si="92"/>
        <v>مقبول</v>
      </c>
      <c r="N118" s="127">
        <v>17</v>
      </c>
      <c r="O118" s="127">
        <v>8</v>
      </c>
      <c r="P118" s="127">
        <v>43</v>
      </c>
      <c r="Q118" s="127">
        <v>64</v>
      </c>
      <c r="R118" s="88" t="str">
        <f>IF(Q118&gt;84,"ممتاز",IF(Q118&gt;74,"جيد جـدا",IF(Q118&gt;64,"(جيد)",IF(Q118&gt;49,"مقبول",IF(Q118&gt;29,"ضعيف","ضعيف جدا")))))</f>
        <v>مقبول</v>
      </c>
      <c r="S118" s="127">
        <v>16</v>
      </c>
      <c r="T118" s="127">
        <v>7</v>
      </c>
      <c r="U118" s="127">
        <v>24</v>
      </c>
      <c r="V118" s="127">
        <f>U118+T118+S118</f>
        <v>47</v>
      </c>
      <c r="W118" s="88" t="str">
        <f>IF(V118&gt;84,"ممتاز",IF(V118&gt;74,"جيد جـدا",IF(V118&gt;64,"(جيد)",IF(V118&gt;49,"مقبول",IF(V118&gt;29,"ضعيف","ضعيف جدا")))))</f>
        <v>ضعيف</v>
      </c>
      <c r="X118" s="257">
        <v>17</v>
      </c>
      <c r="Y118" s="258">
        <v>7</v>
      </c>
      <c r="Z118" s="258">
        <v>33</v>
      </c>
      <c r="AA118" s="258">
        <f>Z118+Y118+X118</f>
        <v>57</v>
      </c>
      <c r="AB118" s="259" t="str">
        <f t="shared" si="82"/>
        <v>مقبول</v>
      </c>
      <c r="AC118" s="257">
        <v>10</v>
      </c>
      <c r="AD118" s="258">
        <v>8</v>
      </c>
      <c r="AE118" s="258">
        <v>28</v>
      </c>
      <c r="AF118" s="258">
        <f t="shared" si="108"/>
        <v>46</v>
      </c>
      <c r="AG118" s="260" t="str">
        <f t="shared" si="83"/>
        <v>ضعيف</v>
      </c>
      <c r="AH118" s="127">
        <v>13</v>
      </c>
      <c r="AI118" s="127">
        <v>6</v>
      </c>
      <c r="AJ118" s="127">
        <v>14</v>
      </c>
      <c r="AK118" s="127">
        <v>28</v>
      </c>
      <c r="AL118" s="127">
        <f>AK118+AJ118+AI118+AH118</f>
        <v>61</v>
      </c>
      <c r="AM118" s="88" t="str">
        <f>IF(AL118&gt;84,"ممتاز",IF(AL118&gt;74,"جيد جـدا",IF(AL118&gt;64,"(جيد)",IF(AL118&gt;49,"مقبول",IF(AL118&gt;29,"ضعيف","ضعيف جدا")))))</f>
        <v>مقبول</v>
      </c>
      <c r="AN118" s="127">
        <v>12</v>
      </c>
      <c r="AO118" s="127">
        <v>3</v>
      </c>
      <c r="AP118" s="127">
        <v>13</v>
      </c>
      <c r="AQ118" s="127">
        <v>18</v>
      </c>
      <c r="AR118" s="127">
        <f t="shared" si="84"/>
        <v>46</v>
      </c>
      <c r="AS118" s="88" t="str">
        <f>IF(AR118&gt;84,"ممتاز",IF(AR118&gt;74,"جيد جـدا",IF(AR118&gt;64,"(جيد)",IF(AR118&gt;49,"مقبول",IF(AR118&gt;29,"ضعيف","ضعيف جدا")))))</f>
        <v>ضعيف</v>
      </c>
      <c r="AT118" s="127">
        <v>17</v>
      </c>
      <c r="AU118" s="127">
        <v>3</v>
      </c>
      <c r="AV118" s="127">
        <v>17</v>
      </c>
      <c r="AW118" s="127">
        <v>21</v>
      </c>
      <c r="AX118" s="127">
        <f t="shared" si="101"/>
        <v>58</v>
      </c>
      <c r="AY118" s="88" t="str">
        <f>IF(AX118&gt;84,"ممتاز",IF(AX118&gt;74,"جيد جـدا",IF(AX118&gt;64,"(جيد)",IF(AX118&gt;49,"مقبول",IF(AX118&gt;29,"ضعيف","ضعيف جدا")))))</f>
        <v>مقبول</v>
      </c>
      <c r="AZ118" s="127">
        <v>17</v>
      </c>
      <c r="BA118" s="127">
        <v>8</v>
      </c>
      <c r="BB118" s="127">
        <v>18</v>
      </c>
      <c r="BC118" s="127">
        <v>11</v>
      </c>
      <c r="BD118" s="127">
        <f t="shared" si="87"/>
        <v>54</v>
      </c>
      <c r="BE118" s="88" t="str">
        <f>IF(BD118&gt;84,"ممتاز",IF(BD118&gt;74,"جيد جـدا",IF(BD118&gt;64,"(جيد)",IF(BD118&gt;49,"مقبول",IF(BD118&gt;29,"ضعيف","ضعيف جدا")))))</f>
        <v>مقبول</v>
      </c>
      <c r="BF118" s="127">
        <v>21</v>
      </c>
      <c r="BG118" s="127">
        <v>6</v>
      </c>
      <c r="BH118" s="127">
        <v>14</v>
      </c>
      <c r="BI118" s="127">
        <v>10</v>
      </c>
      <c r="BJ118" s="127">
        <f t="shared" si="107"/>
        <v>51</v>
      </c>
      <c r="BK118" s="88" t="str">
        <f>IF(BJ118&gt;84,"ممتاز",IF(BJ118&gt;74,"جيد جـدا",IF(BJ118&gt;64,"(جيد)",IF(BJ118&gt;49,"مقبول",IF(BJ118&gt;29,"ضعيف","ضعيف جدا")))))</f>
        <v>مقبول</v>
      </c>
      <c r="BL118" s="261">
        <v>12</v>
      </c>
      <c r="BM118" s="262">
        <v>3</v>
      </c>
      <c r="BN118" s="262">
        <v>20</v>
      </c>
      <c r="BO118" s="262">
        <v>19</v>
      </c>
      <c r="BP118" s="262">
        <f t="shared" si="104"/>
        <v>54</v>
      </c>
      <c r="BQ118" s="253" t="str">
        <f>IF(BP118&gt;84,"ممتاز",IF(BP118&gt;74,"جيد جـدا",IF(BP118&gt;64,"(جيد)",IF(BP118&gt;49,"مقبول",IF(BP118&gt;29,"ضعيف","ضعيف جدا")))))</f>
        <v>مقبول</v>
      </c>
      <c r="BR118" s="254">
        <f t="shared" si="106"/>
        <v>547</v>
      </c>
      <c r="BS118" s="400"/>
      <c r="BT118" s="401"/>
    </row>
    <row r="119" spans="1:72" ht="36" customHeight="1" thickTop="1">
      <c r="A119" s="45" t="s">
        <v>26</v>
      </c>
      <c r="B119" s="365" t="s">
        <v>15</v>
      </c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12"/>
      <c r="N119" s="12"/>
      <c r="O119" s="12"/>
      <c r="P119" s="366" t="s">
        <v>203</v>
      </c>
      <c r="Q119" s="366"/>
      <c r="R119" s="366"/>
      <c r="S119" s="366"/>
      <c r="T119" s="366"/>
      <c r="U119" s="366"/>
      <c r="V119" s="366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"/>
      <c r="AI119" s="3"/>
      <c r="AJ119" s="3"/>
      <c r="AK119" s="3"/>
      <c r="AL119" s="9"/>
      <c r="AM119" s="3"/>
      <c r="AN119" s="3"/>
      <c r="AO119" s="3"/>
      <c r="AP119" s="3"/>
      <c r="AQ119" s="3"/>
      <c r="AR119" s="9"/>
      <c r="AS119" s="3"/>
      <c r="AT119" s="3"/>
      <c r="AU119" s="3"/>
      <c r="AV119" s="3"/>
      <c r="AW119" s="3"/>
      <c r="AX119" s="9"/>
      <c r="AY119" s="3"/>
      <c r="AZ119" s="3"/>
      <c r="BA119" s="3"/>
      <c r="BB119" s="3"/>
      <c r="BC119" s="3"/>
      <c r="BD119" s="9"/>
      <c r="BE119" s="3"/>
      <c r="BF119" s="3"/>
      <c r="BG119" s="3"/>
      <c r="BH119" s="3"/>
      <c r="BI119" s="3"/>
      <c r="BJ119" s="9"/>
      <c r="BK119" s="65"/>
      <c r="BL119" s="3"/>
      <c r="BM119" s="3"/>
      <c r="BN119" s="3"/>
      <c r="BO119" s="3"/>
      <c r="BP119" s="9"/>
      <c r="BQ119" s="9"/>
      <c r="BR119" s="18"/>
      <c r="BS119" s="18"/>
      <c r="BT119" s="1"/>
    </row>
    <row r="120" spans="1:72" ht="36" customHeight="1">
      <c r="A120" s="45" t="s">
        <v>27</v>
      </c>
      <c r="B120" s="365" t="s">
        <v>204</v>
      </c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1"/>
      <c r="O120" s="4"/>
      <c r="P120" s="367" t="s">
        <v>205</v>
      </c>
      <c r="Q120" s="367"/>
      <c r="R120" s="367"/>
      <c r="S120" s="367"/>
      <c r="T120" s="367"/>
      <c r="U120" s="367"/>
      <c r="V120" s="367"/>
      <c r="W120" s="4"/>
      <c r="X120" s="4"/>
      <c r="Y120" s="4"/>
      <c r="Z120" s="367" t="s">
        <v>12</v>
      </c>
      <c r="AA120" s="367"/>
      <c r="AB120" s="367"/>
      <c r="AC120" s="367"/>
      <c r="AD120" s="367"/>
      <c r="AE120" s="367"/>
      <c r="AF120" s="367"/>
      <c r="AG120" s="4"/>
      <c r="AH120" s="4"/>
      <c r="AI120" s="4"/>
      <c r="AJ120" s="3"/>
      <c r="AK120" s="3"/>
      <c r="AL120" s="367" t="s">
        <v>7</v>
      </c>
      <c r="AM120" s="367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"/>
      <c r="AZ120" s="367"/>
      <c r="BA120" s="367"/>
      <c r="BB120" s="367"/>
      <c r="BC120" s="367"/>
      <c r="BD120" s="364"/>
      <c r="BE120" s="364"/>
      <c r="BF120" s="367"/>
      <c r="BG120" s="367"/>
      <c r="BH120" s="367"/>
      <c r="BI120" s="367"/>
      <c r="BJ120" s="367"/>
      <c r="BK120" s="367"/>
      <c r="BL120" s="367"/>
      <c r="BM120" s="367"/>
      <c r="BN120" s="367"/>
      <c r="BO120" s="367"/>
      <c r="BP120" s="367"/>
      <c r="BQ120" s="4"/>
      <c r="BR120" s="368"/>
      <c r="BS120" s="368"/>
      <c r="BT120" s="1"/>
    </row>
    <row r="121" spans="1:72" ht="36" customHeight="1">
      <c r="A121" s="45"/>
      <c r="B121" s="46"/>
      <c r="C121" s="3"/>
      <c r="D121" s="3"/>
      <c r="E121" s="3"/>
      <c r="F121" s="3"/>
      <c r="G121" s="9"/>
      <c r="H121" s="3"/>
      <c r="I121" s="3"/>
      <c r="J121" s="3"/>
      <c r="K121" s="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64" t="s">
        <v>206</v>
      </c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 t="s">
        <v>13</v>
      </c>
      <c r="AM121" s="364"/>
      <c r="AN121" s="364"/>
      <c r="AO121" s="364"/>
      <c r="AP121" s="364"/>
      <c r="AQ121" s="364"/>
      <c r="AR121" s="364"/>
      <c r="AS121" s="364"/>
      <c r="AT121" s="364"/>
      <c r="AU121" s="364"/>
      <c r="AV121" s="364"/>
      <c r="AW121" s="364"/>
      <c r="AX121" s="364"/>
      <c r="AY121" s="3"/>
      <c r="AZ121" s="3"/>
      <c r="BA121" s="3"/>
      <c r="BB121" s="3"/>
      <c r="BD121" s="8"/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19"/>
      <c r="BR121" s="14"/>
      <c r="BT121" s="1"/>
    </row>
    <row r="122" ht="39.75" customHeight="1" thickBot="1">
      <c r="C122" s="7" t="s">
        <v>212</v>
      </c>
    </row>
    <row r="123" spans="1:72" s="6" customFormat="1" ht="39.75" customHeight="1">
      <c r="A123" s="394" t="s">
        <v>29</v>
      </c>
      <c r="B123" s="433" t="s">
        <v>0</v>
      </c>
      <c r="C123" s="435" t="s">
        <v>6</v>
      </c>
      <c r="D123" s="423" t="s">
        <v>16</v>
      </c>
      <c r="E123" s="423"/>
      <c r="F123" s="423"/>
      <c r="G123" s="423"/>
      <c r="H123" s="423"/>
      <c r="I123" s="423" t="s">
        <v>17</v>
      </c>
      <c r="J123" s="423"/>
      <c r="K123" s="423"/>
      <c r="L123" s="423"/>
      <c r="M123" s="423"/>
      <c r="N123" s="423" t="s">
        <v>18</v>
      </c>
      <c r="O123" s="423"/>
      <c r="P123" s="423"/>
      <c r="Q123" s="423"/>
      <c r="R123" s="423"/>
      <c r="S123" s="423" t="s">
        <v>20</v>
      </c>
      <c r="T123" s="423"/>
      <c r="U123" s="423"/>
      <c r="V123" s="423"/>
      <c r="W123" s="423"/>
      <c r="X123" s="427" t="s">
        <v>24</v>
      </c>
      <c r="Y123" s="428"/>
      <c r="Z123" s="428"/>
      <c r="AA123" s="428"/>
      <c r="AB123" s="429"/>
      <c r="AC123" s="427" t="s">
        <v>25</v>
      </c>
      <c r="AD123" s="428"/>
      <c r="AE123" s="428"/>
      <c r="AF123" s="428"/>
      <c r="AG123" s="429"/>
      <c r="AH123" s="423" t="s">
        <v>19</v>
      </c>
      <c r="AI123" s="423"/>
      <c r="AJ123" s="423"/>
      <c r="AK123" s="423"/>
      <c r="AL123" s="423"/>
      <c r="AM123" s="423"/>
      <c r="AN123" s="423" t="s">
        <v>21</v>
      </c>
      <c r="AO123" s="423"/>
      <c r="AP123" s="423"/>
      <c r="AQ123" s="423"/>
      <c r="AR123" s="423"/>
      <c r="AS123" s="423"/>
      <c r="AT123" s="423" t="s">
        <v>22</v>
      </c>
      <c r="AU123" s="423"/>
      <c r="AV123" s="423"/>
      <c r="AW123" s="423"/>
      <c r="AX123" s="423"/>
      <c r="AY123" s="423"/>
      <c r="AZ123" s="423" t="s">
        <v>9</v>
      </c>
      <c r="BA123" s="423"/>
      <c r="BB123" s="423"/>
      <c r="BC123" s="423"/>
      <c r="BD123" s="423"/>
      <c r="BE123" s="423"/>
      <c r="BF123" s="423" t="s">
        <v>23</v>
      </c>
      <c r="BG123" s="423"/>
      <c r="BH123" s="423"/>
      <c r="BI123" s="423"/>
      <c r="BJ123" s="423"/>
      <c r="BK123" s="423"/>
      <c r="BL123" s="423" t="s">
        <v>11</v>
      </c>
      <c r="BM123" s="423"/>
      <c r="BN123" s="423"/>
      <c r="BO123" s="423"/>
      <c r="BP123" s="423"/>
      <c r="BQ123" s="423"/>
      <c r="BR123" s="413" t="s">
        <v>14</v>
      </c>
      <c r="BS123" s="409" t="s">
        <v>2</v>
      </c>
      <c r="BT123" s="410"/>
    </row>
    <row r="124" spans="1:72" s="6" customFormat="1" ht="28.5" customHeight="1" thickBot="1">
      <c r="A124" s="395"/>
      <c r="B124" s="434"/>
      <c r="C124" s="436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30"/>
      <c r="Y124" s="431"/>
      <c r="Z124" s="431"/>
      <c r="AA124" s="431"/>
      <c r="AB124" s="432"/>
      <c r="AC124" s="430"/>
      <c r="AD124" s="431"/>
      <c r="AE124" s="431"/>
      <c r="AF124" s="431"/>
      <c r="AG124" s="432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  <c r="BN124" s="424"/>
      <c r="BO124" s="424"/>
      <c r="BP124" s="424"/>
      <c r="BQ124" s="424"/>
      <c r="BR124" s="414"/>
      <c r="BS124" s="411"/>
      <c r="BT124" s="412"/>
    </row>
    <row r="125" spans="1:72" s="6" customFormat="1" ht="39.75" customHeight="1" thickTop="1">
      <c r="A125" s="395"/>
      <c r="B125" s="434"/>
      <c r="C125" s="436"/>
      <c r="D125" s="418" t="s">
        <v>3</v>
      </c>
      <c r="E125" s="383" t="s">
        <v>8</v>
      </c>
      <c r="F125" s="385" t="s">
        <v>5</v>
      </c>
      <c r="G125" s="421" t="s">
        <v>4</v>
      </c>
      <c r="H125" s="377" t="s">
        <v>1</v>
      </c>
      <c r="I125" s="383" t="s">
        <v>3</v>
      </c>
      <c r="J125" s="383" t="s">
        <v>8</v>
      </c>
      <c r="K125" s="385" t="s">
        <v>5</v>
      </c>
      <c r="L125" s="421" t="s">
        <v>4</v>
      </c>
      <c r="M125" s="377" t="s">
        <v>1</v>
      </c>
      <c r="N125" s="383" t="s">
        <v>3</v>
      </c>
      <c r="O125" s="383" t="s">
        <v>8</v>
      </c>
      <c r="P125" s="385" t="s">
        <v>5</v>
      </c>
      <c r="Q125" s="437" t="s">
        <v>4</v>
      </c>
      <c r="R125" s="377" t="s">
        <v>1</v>
      </c>
      <c r="S125" s="383" t="s">
        <v>3</v>
      </c>
      <c r="T125" s="383" t="s">
        <v>8</v>
      </c>
      <c r="U125" s="385" t="s">
        <v>5</v>
      </c>
      <c r="V125" s="421" t="s">
        <v>4</v>
      </c>
      <c r="W125" s="425" t="s">
        <v>1</v>
      </c>
      <c r="X125" s="390" t="s">
        <v>3</v>
      </c>
      <c r="Y125" s="383" t="s">
        <v>8</v>
      </c>
      <c r="Z125" s="385" t="s">
        <v>5</v>
      </c>
      <c r="AA125" s="381" t="s">
        <v>4</v>
      </c>
      <c r="AB125" s="377" t="s">
        <v>1</v>
      </c>
      <c r="AC125" s="390" t="s">
        <v>3</v>
      </c>
      <c r="AD125" s="383" t="s">
        <v>8</v>
      </c>
      <c r="AE125" s="385" t="s">
        <v>5</v>
      </c>
      <c r="AF125" s="381" t="s">
        <v>4</v>
      </c>
      <c r="AG125" s="377" t="s">
        <v>1</v>
      </c>
      <c r="AH125" s="383" t="s">
        <v>3</v>
      </c>
      <c r="AI125" s="383" t="s">
        <v>8</v>
      </c>
      <c r="AJ125" s="383" t="s">
        <v>10</v>
      </c>
      <c r="AK125" s="385" t="s">
        <v>5</v>
      </c>
      <c r="AL125" s="381" t="s">
        <v>4</v>
      </c>
      <c r="AM125" s="377" t="s">
        <v>1</v>
      </c>
      <c r="AN125" s="390" t="s">
        <v>3</v>
      </c>
      <c r="AO125" s="418" t="s">
        <v>8</v>
      </c>
      <c r="AP125" s="383" t="s">
        <v>10</v>
      </c>
      <c r="AQ125" s="385" t="s">
        <v>5</v>
      </c>
      <c r="AR125" s="381" t="s">
        <v>4</v>
      </c>
      <c r="AS125" s="377" t="s">
        <v>1</v>
      </c>
      <c r="AT125" s="390" t="s">
        <v>3</v>
      </c>
      <c r="AU125" s="383" t="s">
        <v>8</v>
      </c>
      <c r="AV125" s="383" t="s">
        <v>10</v>
      </c>
      <c r="AW125" s="385" t="s">
        <v>5</v>
      </c>
      <c r="AX125" s="381" t="s">
        <v>4</v>
      </c>
      <c r="AY125" s="377" t="s">
        <v>1</v>
      </c>
      <c r="AZ125" s="390" t="s">
        <v>3</v>
      </c>
      <c r="BA125" s="383" t="s">
        <v>8</v>
      </c>
      <c r="BB125" s="383" t="s">
        <v>10</v>
      </c>
      <c r="BC125" s="385" t="s">
        <v>5</v>
      </c>
      <c r="BD125" s="381" t="s">
        <v>4</v>
      </c>
      <c r="BE125" s="377" t="s">
        <v>1</v>
      </c>
      <c r="BF125" s="390" t="s">
        <v>3</v>
      </c>
      <c r="BG125" s="383" t="s">
        <v>8</v>
      </c>
      <c r="BH125" s="383" t="s">
        <v>10</v>
      </c>
      <c r="BI125" s="385" t="s">
        <v>5</v>
      </c>
      <c r="BJ125" s="381" t="s">
        <v>4</v>
      </c>
      <c r="BK125" s="377" t="s">
        <v>1</v>
      </c>
      <c r="BL125" s="415" t="s">
        <v>3</v>
      </c>
      <c r="BM125" s="383" t="s">
        <v>8</v>
      </c>
      <c r="BN125" s="383" t="s">
        <v>10</v>
      </c>
      <c r="BO125" s="385" t="s">
        <v>5</v>
      </c>
      <c r="BP125" s="381" t="s">
        <v>4</v>
      </c>
      <c r="BQ125" s="377" t="s">
        <v>1</v>
      </c>
      <c r="BR125" s="414"/>
      <c r="BS125" s="411"/>
      <c r="BT125" s="412"/>
    </row>
    <row r="126" spans="1:72" s="6" customFormat="1" ht="32.25" customHeight="1" thickBot="1">
      <c r="A126" s="395"/>
      <c r="B126" s="434"/>
      <c r="C126" s="436"/>
      <c r="D126" s="419"/>
      <c r="E126" s="417"/>
      <c r="F126" s="420"/>
      <c r="G126" s="422"/>
      <c r="H126" s="378"/>
      <c r="I126" s="384"/>
      <c r="J126" s="384"/>
      <c r="K126" s="386"/>
      <c r="L126" s="422"/>
      <c r="M126" s="378"/>
      <c r="N126" s="384"/>
      <c r="O126" s="384"/>
      <c r="P126" s="386"/>
      <c r="Q126" s="438"/>
      <c r="R126" s="378"/>
      <c r="S126" s="384"/>
      <c r="T126" s="384"/>
      <c r="U126" s="386"/>
      <c r="V126" s="422"/>
      <c r="W126" s="426"/>
      <c r="X126" s="391"/>
      <c r="Y126" s="384"/>
      <c r="Z126" s="386"/>
      <c r="AA126" s="382"/>
      <c r="AB126" s="378"/>
      <c r="AC126" s="391"/>
      <c r="AD126" s="384"/>
      <c r="AE126" s="386"/>
      <c r="AF126" s="382"/>
      <c r="AG126" s="378"/>
      <c r="AH126" s="384"/>
      <c r="AI126" s="384"/>
      <c r="AJ126" s="417"/>
      <c r="AK126" s="386"/>
      <c r="AL126" s="382"/>
      <c r="AM126" s="378"/>
      <c r="AN126" s="391"/>
      <c r="AO126" s="419"/>
      <c r="AP126" s="384"/>
      <c r="AQ126" s="386"/>
      <c r="AR126" s="382"/>
      <c r="AS126" s="378"/>
      <c r="AT126" s="391"/>
      <c r="AU126" s="384"/>
      <c r="AV126" s="384"/>
      <c r="AW126" s="386"/>
      <c r="AX126" s="382"/>
      <c r="AY126" s="378"/>
      <c r="AZ126" s="391"/>
      <c r="BA126" s="384"/>
      <c r="BB126" s="384"/>
      <c r="BC126" s="386"/>
      <c r="BD126" s="382"/>
      <c r="BE126" s="378"/>
      <c r="BF126" s="391"/>
      <c r="BG126" s="384"/>
      <c r="BH126" s="384"/>
      <c r="BI126" s="386"/>
      <c r="BJ126" s="382"/>
      <c r="BK126" s="378"/>
      <c r="BL126" s="416"/>
      <c r="BM126" s="384"/>
      <c r="BN126" s="384"/>
      <c r="BO126" s="386"/>
      <c r="BP126" s="382"/>
      <c r="BQ126" s="378"/>
      <c r="BR126" s="414"/>
      <c r="BS126" s="411"/>
      <c r="BT126" s="412"/>
    </row>
    <row r="127" spans="1:72" ht="33.75" customHeight="1" thickBot="1" thickTop="1">
      <c r="A127" s="84"/>
      <c r="B127" s="23"/>
      <c r="C127" s="22"/>
      <c r="D127" s="13">
        <v>20</v>
      </c>
      <c r="E127" s="13">
        <v>10</v>
      </c>
      <c r="F127" s="13">
        <v>70</v>
      </c>
      <c r="G127" s="40">
        <v>100</v>
      </c>
      <c r="H127" s="20"/>
      <c r="I127" s="13">
        <v>20</v>
      </c>
      <c r="J127" s="13">
        <v>10</v>
      </c>
      <c r="K127" s="13">
        <v>70</v>
      </c>
      <c r="L127" s="40">
        <v>100</v>
      </c>
      <c r="M127" s="20"/>
      <c r="N127" s="13">
        <v>20</v>
      </c>
      <c r="O127" s="13">
        <v>10</v>
      </c>
      <c r="P127" s="13">
        <v>70</v>
      </c>
      <c r="Q127" s="40">
        <v>100</v>
      </c>
      <c r="R127" s="20"/>
      <c r="S127" s="13">
        <v>20</v>
      </c>
      <c r="T127" s="13">
        <v>10</v>
      </c>
      <c r="U127" s="13">
        <v>70</v>
      </c>
      <c r="V127" s="40">
        <v>100</v>
      </c>
      <c r="W127" s="33"/>
      <c r="X127" s="32">
        <v>20</v>
      </c>
      <c r="Y127" s="13">
        <v>10</v>
      </c>
      <c r="Z127" s="13">
        <v>70</v>
      </c>
      <c r="AA127" s="40">
        <v>100</v>
      </c>
      <c r="AB127" s="41"/>
      <c r="AC127" s="32">
        <v>20</v>
      </c>
      <c r="AD127" s="13">
        <v>10</v>
      </c>
      <c r="AE127" s="13">
        <v>70</v>
      </c>
      <c r="AF127" s="40">
        <v>100</v>
      </c>
      <c r="AG127" s="13"/>
      <c r="AH127" s="13">
        <v>30</v>
      </c>
      <c r="AI127" s="13">
        <v>10</v>
      </c>
      <c r="AJ127" s="13">
        <v>30</v>
      </c>
      <c r="AK127" s="13">
        <v>30</v>
      </c>
      <c r="AL127" s="40">
        <v>100</v>
      </c>
      <c r="AM127" s="20"/>
      <c r="AN127" s="13">
        <v>30</v>
      </c>
      <c r="AO127" s="13">
        <v>10</v>
      </c>
      <c r="AP127" s="13">
        <v>30</v>
      </c>
      <c r="AQ127" s="13">
        <v>30</v>
      </c>
      <c r="AR127" s="40">
        <v>100</v>
      </c>
      <c r="AS127" s="20"/>
      <c r="AT127" s="55">
        <v>30</v>
      </c>
      <c r="AU127" s="55">
        <v>10</v>
      </c>
      <c r="AV127" s="55">
        <v>30</v>
      </c>
      <c r="AW127" s="13">
        <v>30</v>
      </c>
      <c r="AX127" s="40">
        <v>100</v>
      </c>
      <c r="AY127" s="20"/>
      <c r="AZ127" s="13">
        <v>30</v>
      </c>
      <c r="BA127" s="13">
        <v>10</v>
      </c>
      <c r="BB127" s="13">
        <v>30</v>
      </c>
      <c r="BC127" s="13">
        <v>30</v>
      </c>
      <c r="BD127" s="40">
        <v>100</v>
      </c>
      <c r="BE127" s="20"/>
      <c r="BF127" s="13">
        <v>30</v>
      </c>
      <c r="BG127" s="13">
        <v>10</v>
      </c>
      <c r="BH127" s="13">
        <v>30</v>
      </c>
      <c r="BI127" s="13">
        <v>30</v>
      </c>
      <c r="BJ127" s="40">
        <v>100</v>
      </c>
      <c r="BK127" s="20"/>
      <c r="BL127" s="64">
        <v>30</v>
      </c>
      <c r="BM127" s="13">
        <v>10</v>
      </c>
      <c r="BN127" s="13">
        <v>30</v>
      </c>
      <c r="BO127" s="13">
        <v>30</v>
      </c>
      <c r="BP127" s="40">
        <v>100</v>
      </c>
      <c r="BQ127" s="20"/>
      <c r="BR127" s="21"/>
      <c r="BS127" s="369"/>
      <c r="BT127" s="370"/>
    </row>
    <row r="128" spans="1:72" ht="39.75" customHeight="1" thickBot="1" thickTop="1">
      <c r="A128" s="85">
        <v>221</v>
      </c>
      <c r="B128" s="266">
        <v>221</v>
      </c>
      <c r="C128" s="52" t="s">
        <v>111</v>
      </c>
      <c r="D128" s="267">
        <v>17</v>
      </c>
      <c r="E128" s="267">
        <v>7</v>
      </c>
      <c r="F128" s="267">
        <v>26</v>
      </c>
      <c r="G128" s="267">
        <f aca="true" t="shared" si="109" ref="G128:G147">F128+E128+D128</f>
        <v>50</v>
      </c>
      <c r="H128" s="268" t="str">
        <f>IF(G128&gt;84,"ممتاز",IF(G128&gt;74,"جيد جـدا",IF(G128&gt;64,"(جيد)",IF(G128&gt;49,"مقبول",IF(G128&gt;29,"ضعيف","ضعيف جدا")))))</f>
        <v>مقبول</v>
      </c>
      <c r="I128" s="267">
        <v>17</v>
      </c>
      <c r="J128" s="267">
        <v>4</v>
      </c>
      <c r="K128" s="267">
        <v>42</v>
      </c>
      <c r="L128" s="267">
        <f aca="true" t="shared" si="110" ref="L128:L147">K128+J128+I128</f>
        <v>63</v>
      </c>
      <c r="M128" s="268" t="str">
        <f>IF(L128&gt;84,"ممتاز",IF(L128&gt;74,"جيد جـدا",IF(L128&gt;64,"(جيد)",IF(L128&gt;49,"مقبول",IF(L128&gt;29,"ضعيف","ضعيف جدا")))))</f>
        <v>مقبول</v>
      </c>
      <c r="N128" s="267">
        <v>16</v>
      </c>
      <c r="O128" s="267">
        <v>9</v>
      </c>
      <c r="P128" s="267">
        <v>43</v>
      </c>
      <c r="Q128" s="267">
        <v>64</v>
      </c>
      <c r="R128" s="268" t="str">
        <f>IF(Q128&gt;84,"ممتاز",IF(Q128&gt;74,"جيد جـدا",IF(Q128&gt;64,"(جيد)",IF(Q128&gt;49,"مقبول",IF(Q128&gt;29,"ضعيف","ضعيف جدا")))))</f>
        <v>مقبول</v>
      </c>
      <c r="S128" s="267">
        <v>14</v>
      </c>
      <c r="T128" s="267">
        <v>6</v>
      </c>
      <c r="U128" s="267">
        <v>50</v>
      </c>
      <c r="V128" s="267">
        <v>64</v>
      </c>
      <c r="W128" s="269" t="str">
        <f>IF(V128&gt;84,"ممتاز",IF(V128&gt;74,"جيد جـدا",IF(V128&gt;64,"(جيد)",IF(V128&gt;49,"مقبول",IF(V128&gt;29,"ضعيف","ضعيف جدا")))))</f>
        <v>مقبول</v>
      </c>
      <c r="X128" s="109">
        <v>16</v>
      </c>
      <c r="Y128" s="109">
        <v>6</v>
      </c>
      <c r="Z128" s="109">
        <v>31</v>
      </c>
      <c r="AA128" s="109">
        <f>Z128+Y128+X128</f>
        <v>53</v>
      </c>
      <c r="AB128" s="110" t="str">
        <f aca="true" t="shared" si="111" ref="AB128:AB147">IF(AA128&gt;84,"ممتاز",IF(AA128&gt;74,"جيد جـدا",IF(AA128&gt;64,"(جيد)",IF(AA128&gt;49,"مقبول",IF(AA128&gt;29,"ضعيف","ضعيف جدا")))))</f>
        <v>مقبول</v>
      </c>
      <c r="AC128" s="109">
        <v>18</v>
      </c>
      <c r="AD128" s="109">
        <v>9</v>
      </c>
      <c r="AE128" s="109">
        <v>23</v>
      </c>
      <c r="AF128" s="109">
        <f aca="true" t="shared" si="112" ref="AF128:AF139">AE128+AD128+AC128</f>
        <v>50</v>
      </c>
      <c r="AG128" s="140" t="str">
        <f aca="true" t="shared" si="113" ref="AG128:AG147">IF(AF128&gt;84,"ممتاز",IF(AF128&gt;74,"جيد جـدا",IF(AF128&gt;64,"(جيد)",IF(AF128&gt;49,"مقبول",IF(AF128&gt;29,"ضعيف","ضعيف جدا")))))</f>
        <v>مقبول</v>
      </c>
      <c r="AH128" s="216">
        <v>11</v>
      </c>
      <c r="AI128" s="217">
        <v>6</v>
      </c>
      <c r="AJ128" s="217">
        <v>14</v>
      </c>
      <c r="AK128" s="217">
        <v>23</v>
      </c>
      <c r="AL128" s="217">
        <f aca="true" t="shared" si="114" ref="AL128:AL144">AK128+AJ128+AI128+AH128</f>
        <v>54</v>
      </c>
      <c r="AM128" s="218" t="str">
        <f>IF(AL128&gt;84,"ممتاز",IF(AL128&gt;74,"جيد جـدا",IF(AL128&gt;64,"(جيد)",IF(AL128&gt;49,"مقبول",IF(AL128&gt;29,"ضعيف","ضعيف جدا")))))</f>
        <v>مقبول</v>
      </c>
      <c r="AN128" s="217">
        <v>17</v>
      </c>
      <c r="AO128" s="217">
        <v>5</v>
      </c>
      <c r="AP128" s="217">
        <v>16</v>
      </c>
      <c r="AQ128" s="217">
        <v>10</v>
      </c>
      <c r="AR128" s="217">
        <f aca="true" t="shared" si="115" ref="AR128:AR147">AQ128+AP128+AO128+AN128</f>
        <v>48</v>
      </c>
      <c r="AS128" s="218" t="str">
        <f aca="true" t="shared" si="116" ref="AS128:AS146">IF(AR128&gt;84,"ممتاز",IF(AR128&gt;74,"جيد جـدا",IF(AR128&gt;64,"(جيد)",IF(AR128&gt;49,"مقبول",IF(AR128&gt;29,"ضعيف","ضعيف جدا")))))</f>
        <v>ضعيف</v>
      </c>
      <c r="AT128" s="109">
        <v>20</v>
      </c>
      <c r="AU128" s="109">
        <v>3</v>
      </c>
      <c r="AV128" s="109">
        <v>15</v>
      </c>
      <c r="AW128" s="109">
        <v>12</v>
      </c>
      <c r="AX128" s="109">
        <f aca="true" t="shared" si="117" ref="AX128:AX147">AW128+AV128+AU128+AT128</f>
        <v>50</v>
      </c>
      <c r="AY128" s="110" t="str">
        <f aca="true" t="shared" si="118" ref="AY128:AY146">IF(AX128&gt;84,"ممتاز",IF(AX128&gt;74,"جيد جـدا",IF(AX128&gt;64,"(جيد)",IF(AX128&gt;49,"مقبول",IF(AX128&gt;29,"ضعيف","ضعيف جدا")))))</f>
        <v>مقبول</v>
      </c>
      <c r="AZ128" s="109">
        <v>17</v>
      </c>
      <c r="BA128" s="109">
        <v>7</v>
      </c>
      <c r="BB128" s="109">
        <v>17</v>
      </c>
      <c r="BC128" s="109">
        <v>9</v>
      </c>
      <c r="BD128" s="109">
        <f aca="true" t="shared" si="119" ref="BD128:BD147">BC128+BB128+BA128+AZ128</f>
        <v>50</v>
      </c>
      <c r="BE128" s="136" t="str">
        <f aca="true" t="shared" si="120" ref="BE128:BE146">IF(BD128&gt;84,"ممتاز",IF(BD128&gt;74,"جيد جـدا",IF(BD128&gt;64,"(جيد)",IF(BD128&gt;49,"مقبول",IF(BD128&gt;29,"ضعيف","ضعيف جدا")))))</f>
        <v>مقبول</v>
      </c>
      <c r="BF128" s="109">
        <v>16</v>
      </c>
      <c r="BG128" s="109">
        <v>7</v>
      </c>
      <c r="BH128" s="109">
        <v>16</v>
      </c>
      <c r="BI128" s="109">
        <v>17</v>
      </c>
      <c r="BJ128" s="109">
        <f aca="true" t="shared" si="121" ref="BJ128:BJ137">BI128+BH128+BG128+BF128</f>
        <v>56</v>
      </c>
      <c r="BK128" s="110" t="str">
        <f>IF(BJ128&gt;84,"ممتاز",IF(BJ128&gt;74,"جيد جـدا",IF(BJ128&gt;64,"(جيد)",IF(BJ128&gt;49,"مقبول",IF(BJ128&gt;29,"ضعيف","ضعيف جدا")))))</f>
        <v>مقبول</v>
      </c>
      <c r="BL128" s="270">
        <v>8</v>
      </c>
      <c r="BM128" s="267">
        <v>8</v>
      </c>
      <c r="BN128" s="267">
        <v>9</v>
      </c>
      <c r="BO128" s="267">
        <v>23</v>
      </c>
      <c r="BP128" s="267">
        <f>BO128+BN128+BM128+BL128</f>
        <v>48</v>
      </c>
      <c r="BQ128" s="269" t="str">
        <f>IF(BP128&gt;84,"ممتاز",IF(BP128&gt;74,"جيد جـدا",IF(BP128&gt;64,"(جيد)",IF(BP128&gt;49,"مقبول",IF(BP128&gt;29,"ضعيف","ضعيف جدا")))))</f>
        <v>ضعيف</v>
      </c>
      <c r="BR128" s="44">
        <f>G128+L128+Q128+V128+AL128+AR128+AX128+BD128+BJ128+BP128</f>
        <v>547</v>
      </c>
      <c r="BS128" s="371"/>
      <c r="BT128" s="372"/>
    </row>
    <row r="129" spans="1:72" ht="39.75" customHeight="1" thickBot="1" thickTop="1">
      <c r="A129" s="86">
        <v>222</v>
      </c>
      <c r="B129" s="142">
        <v>222</v>
      </c>
      <c r="C129" s="104" t="s">
        <v>112</v>
      </c>
      <c r="D129" s="161">
        <v>16</v>
      </c>
      <c r="E129" s="161">
        <v>6</v>
      </c>
      <c r="F129" s="161">
        <v>22</v>
      </c>
      <c r="G129" s="161">
        <f t="shared" si="109"/>
        <v>44</v>
      </c>
      <c r="H129" s="164" t="str">
        <f aca="true" t="shared" si="122" ref="H129:H147">IF(G129&gt;84,"ممتاز",IF(G129&gt;74,"جيد جـدا",IF(G129&gt;64,"(جيد)",IF(G129&gt;49,"مقبول",IF(G129&gt;29,"ضعيف","ضعيف جدا")))))</f>
        <v>ضعيف</v>
      </c>
      <c r="I129" s="161">
        <v>16</v>
      </c>
      <c r="J129" s="162">
        <v>5</v>
      </c>
      <c r="K129" s="161">
        <v>28</v>
      </c>
      <c r="L129" s="161">
        <f t="shared" si="110"/>
        <v>49</v>
      </c>
      <c r="M129" s="164" t="str">
        <f aca="true" t="shared" si="123" ref="M129:M147">IF(L129&gt;84,"ممتاز",IF(L129&gt;74,"جيد جـدا",IF(L129&gt;64,"(جيد)",IF(L129&gt;49,"مقبول",IF(L129&gt;29,"ضعيف","ضعيف جدا")))))</f>
        <v>ضعيف</v>
      </c>
      <c r="N129" s="161">
        <v>15</v>
      </c>
      <c r="O129" s="161">
        <v>5</v>
      </c>
      <c r="P129" s="161">
        <v>37</v>
      </c>
      <c r="Q129" s="162">
        <f aca="true" t="shared" si="124" ref="Q129:Q144">P129+O129+N129</f>
        <v>57</v>
      </c>
      <c r="R129" s="164" t="str">
        <f aca="true" t="shared" si="125" ref="R129:R146">IF(Q129&gt;84,"ممتاز",IF(Q129&gt;74,"جيد جـدا",IF(Q129&gt;64,"(جيد)",IF(Q129&gt;49,"مقبول",IF(Q129&gt;29,"ضعيف","ضعيف جدا")))))</f>
        <v>مقبول</v>
      </c>
      <c r="S129" s="161">
        <v>18</v>
      </c>
      <c r="T129" s="161">
        <v>8</v>
      </c>
      <c r="U129" s="161">
        <v>29</v>
      </c>
      <c r="V129" s="162">
        <f aca="true" t="shared" si="126" ref="V129:V142">U129+T129+S129</f>
        <v>55</v>
      </c>
      <c r="W129" s="163" t="str">
        <f aca="true" t="shared" si="127" ref="W129:W146">IF(V129&gt;84,"ممتاز",IF(V129&gt;74,"جيد جـدا",IF(V129&gt;64,"(جيد)",IF(V129&gt;49,"مقبول",IF(V129&gt;29,"ضعيف","ضعيف جدا")))))</f>
        <v>مقبول</v>
      </c>
      <c r="X129" s="135">
        <v>18</v>
      </c>
      <c r="Y129" s="135">
        <v>8</v>
      </c>
      <c r="Z129" s="135">
        <v>54</v>
      </c>
      <c r="AA129" s="109">
        <f aca="true" t="shared" si="128" ref="AA129:AA147">Z129+Y129+X129</f>
        <v>80</v>
      </c>
      <c r="AB129" s="212" t="str">
        <f t="shared" si="111"/>
        <v>جيد جـدا</v>
      </c>
      <c r="AC129" s="109">
        <v>15</v>
      </c>
      <c r="AD129" s="109">
        <v>10</v>
      </c>
      <c r="AE129" s="109">
        <v>33</v>
      </c>
      <c r="AF129" s="109">
        <f t="shared" si="112"/>
        <v>58</v>
      </c>
      <c r="AG129" s="141" t="str">
        <f t="shared" si="113"/>
        <v>مقبول</v>
      </c>
      <c r="AH129" s="198">
        <v>18</v>
      </c>
      <c r="AI129" s="199">
        <v>6</v>
      </c>
      <c r="AJ129" s="199">
        <v>17</v>
      </c>
      <c r="AK129" s="132">
        <v>18</v>
      </c>
      <c r="AL129" s="200">
        <f t="shared" si="114"/>
        <v>59</v>
      </c>
      <c r="AM129" s="134" t="str">
        <f aca="true" t="shared" si="129" ref="AM129:AM146">IF(AL129&gt;84,"ممتاز",IF(AL129&gt;74,"جيد جـدا",IF(AL129&gt;64,"(جيد)",IF(AL129&gt;49,"مقبول",IF(AL129&gt;29,"ضعيف","ضعيف جدا")))))</f>
        <v>مقبول</v>
      </c>
      <c r="AN129" s="109">
        <v>14</v>
      </c>
      <c r="AO129" s="109">
        <v>5</v>
      </c>
      <c r="AP129" s="109">
        <v>21</v>
      </c>
      <c r="AQ129" s="109">
        <v>14</v>
      </c>
      <c r="AR129" s="109">
        <f t="shared" si="115"/>
        <v>54</v>
      </c>
      <c r="AS129" s="141" t="str">
        <f t="shared" si="116"/>
        <v>مقبول</v>
      </c>
      <c r="AT129" s="168">
        <v>22</v>
      </c>
      <c r="AU129" s="169">
        <v>3</v>
      </c>
      <c r="AV129" s="135">
        <v>20</v>
      </c>
      <c r="AW129" s="170">
        <v>9</v>
      </c>
      <c r="AX129" s="109">
        <f t="shared" si="117"/>
        <v>54</v>
      </c>
      <c r="AY129" s="140" t="str">
        <f t="shared" si="118"/>
        <v>مقبول</v>
      </c>
      <c r="AZ129" s="135">
        <v>23</v>
      </c>
      <c r="BA129" s="135">
        <v>4</v>
      </c>
      <c r="BB129" s="135">
        <v>25</v>
      </c>
      <c r="BC129" s="271">
        <v>14</v>
      </c>
      <c r="BD129" s="109">
        <f t="shared" si="119"/>
        <v>66</v>
      </c>
      <c r="BE129" s="201" t="str">
        <f t="shared" si="120"/>
        <v>(جيد)</v>
      </c>
      <c r="BF129" s="170">
        <v>22</v>
      </c>
      <c r="BG129" s="135">
        <v>7</v>
      </c>
      <c r="BH129" s="135">
        <v>20</v>
      </c>
      <c r="BI129" s="135">
        <v>15</v>
      </c>
      <c r="BJ129" s="135">
        <f t="shared" si="121"/>
        <v>64</v>
      </c>
      <c r="BK129" s="140" t="str">
        <f aca="true" t="shared" si="130" ref="BK129:BK146">IF(BJ129&gt;84,"ممتاز",IF(BJ129&gt;74,"جيد جـدا",IF(BJ129&gt;64,"(جيد)",IF(BJ129&gt;49,"مقبول",IF(BJ129&gt;29,"ضعيف","ضعيف جدا")))))</f>
        <v>مقبول</v>
      </c>
      <c r="BL129" s="109">
        <v>16</v>
      </c>
      <c r="BM129" s="109">
        <v>5</v>
      </c>
      <c r="BN129" s="109">
        <v>20</v>
      </c>
      <c r="BO129" s="109">
        <v>16</v>
      </c>
      <c r="BP129" s="109">
        <f aca="true" t="shared" si="131" ref="BP129:BP147">BO129+BN129+BM129+BL129</f>
        <v>57</v>
      </c>
      <c r="BQ129" s="141" t="str">
        <f aca="true" t="shared" si="132" ref="BQ129:BQ146">IF(BP129&gt;84,"ممتاز",IF(BP129&gt;74,"جيد جـدا",IF(BP129&gt;64,"(جيد)",IF(BP129&gt;49,"مقبول",IF(BP129&gt;29,"ضعيف","ضعيف جدا")))))</f>
        <v>مقبول</v>
      </c>
      <c r="BR129" s="44">
        <f aca="true" t="shared" si="133" ref="BR129:BR147">G129+L129+Q129+V129+AL129+AR129+AX129+BD129+BJ129+BP129</f>
        <v>559</v>
      </c>
      <c r="BS129" s="373"/>
      <c r="BT129" s="374"/>
    </row>
    <row r="130" spans="1:72" ht="36" customHeight="1" thickBot="1">
      <c r="A130" s="86">
        <v>223</v>
      </c>
      <c r="B130" s="86">
        <v>223</v>
      </c>
      <c r="C130" s="50" t="s">
        <v>113</v>
      </c>
      <c r="D130" s="27">
        <v>15</v>
      </c>
      <c r="E130" s="27">
        <v>5</v>
      </c>
      <c r="F130" s="27">
        <v>29</v>
      </c>
      <c r="G130" s="27">
        <f t="shared" si="109"/>
        <v>49</v>
      </c>
      <c r="H130" s="34" t="str">
        <f t="shared" si="122"/>
        <v>ضعيف</v>
      </c>
      <c r="I130" s="27">
        <v>18</v>
      </c>
      <c r="J130" s="26">
        <v>6</v>
      </c>
      <c r="K130" s="27">
        <v>44</v>
      </c>
      <c r="L130" s="27">
        <f t="shared" si="110"/>
        <v>68</v>
      </c>
      <c r="M130" s="34" t="str">
        <f t="shared" si="123"/>
        <v>(جيد)</v>
      </c>
      <c r="N130" s="27">
        <v>16</v>
      </c>
      <c r="O130" s="27">
        <v>6</v>
      </c>
      <c r="P130" s="27">
        <v>33</v>
      </c>
      <c r="Q130" s="26">
        <f t="shared" si="124"/>
        <v>55</v>
      </c>
      <c r="R130" s="34" t="str">
        <f t="shared" si="125"/>
        <v>مقبول</v>
      </c>
      <c r="S130" s="27">
        <v>18</v>
      </c>
      <c r="T130" s="27">
        <v>8</v>
      </c>
      <c r="U130" s="27">
        <v>14</v>
      </c>
      <c r="V130" s="26">
        <f t="shared" si="126"/>
        <v>40</v>
      </c>
      <c r="W130" s="39" t="str">
        <f t="shared" si="127"/>
        <v>ضعيف</v>
      </c>
      <c r="X130" s="28">
        <v>17</v>
      </c>
      <c r="Y130" s="28">
        <v>7</v>
      </c>
      <c r="Z130" s="28">
        <v>50</v>
      </c>
      <c r="AA130" s="26">
        <f t="shared" si="128"/>
        <v>74</v>
      </c>
      <c r="AB130" s="39" t="str">
        <f t="shared" si="111"/>
        <v>(جيد)</v>
      </c>
      <c r="AC130" s="26">
        <v>15</v>
      </c>
      <c r="AD130" s="26">
        <v>5</v>
      </c>
      <c r="AE130" s="26">
        <v>42</v>
      </c>
      <c r="AF130" s="26">
        <f t="shared" si="112"/>
        <v>62</v>
      </c>
      <c r="AG130" s="37" t="str">
        <f t="shared" si="113"/>
        <v>مقبول</v>
      </c>
      <c r="AH130" s="196">
        <v>12</v>
      </c>
      <c r="AI130" s="197">
        <v>5</v>
      </c>
      <c r="AJ130" s="197">
        <v>16</v>
      </c>
      <c r="AK130" s="27">
        <v>22</v>
      </c>
      <c r="AL130" s="49">
        <f t="shared" si="114"/>
        <v>55</v>
      </c>
      <c r="AM130" s="34" t="str">
        <f t="shared" si="129"/>
        <v>مقبول</v>
      </c>
      <c r="AN130" s="29">
        <v>12</v>
      </c>
      <c r="AO130" s="29">
        <v>3</v>
      </c>
      <c r="AP130" s="29">
        <v>13</v>
      </c>
      <c r="AQ130" s="29">
        <v>5</v>
      </c>
      <c r="AR130" s="26">
        <f t="shared" si="115"/>
        <v>33</v>
      </c>
      <c r="AS130" s="37" t="str">
        <f t="shared" si="116"/>
        <v>ضعيف</v>
      </c>
      <c r="AT130" s="60">
        <v>20</v>
      </c>
      <c r="AU130" s="61">
        <v>5</v>
      </c>
      <c r="AV130" s="28">
        <v>20</v>
      </c>
      <c r="AW130" s="48">
        <v>15</v>
      </c>
      <c r="AX130" s="28">
        <f t="shared" si="117"/>
        <v>60</v>
      </c>
      <c r="AY130" s="34" t="str">
        <f t="shared" si="118"/>
        <v>مقبول</v>
      </c>
      <c r="AZ130" s="29">
        <v>16</v>
      </c>
      <c r="BA130" s="29">
        <v>8</v>
      </c>
      <c r="BB130" s="29">
        <v>17</v>
      </c>
      <c r="BC130" s="29">
        <v>16</v>
      </c>
      <c r="BD130" s="27">
        <f t="shared" si="119"/>
        <v>57</v>
      </c>
      <c r="BE130" s="36" t="str">
        <f t="shared" si="120"/>
        <v>مقبول</v>
      </c>
      <c r="BF130" s="29">
        <v>10</v>
      </c>
      <c r="BG130" s="29">
        <v>6</v>
      </c>
      <c r="BH130" s="29">
        <v>13</v>
      </c>
      <c r="BI130" s="29">
        <v>12</v>
      </c>
      <c r="BJ130" s="28">
        <f t="shared" si="121"/>
        <v>41</v>
      </c>
      <c r="BK130" s="35" t="str">
        <f t="shared" si="130"/>
        <v>ضعيف</v>
      </c>
      <c r="BL130" s="28">
        <v>4</v>
      </c>
      <c r="BM130" s="29">
        <v>6</v>
      </c>
      <c r="BN130" s="29">
        <v>9</v>
      </c>
      <c r="BO130" s="29">
        <v>15</v>
      </c>
      <c r="BP130" s="28">
        <f t="shared" si="131"/>
        <v>34</v>
      </c>
      <c r="BQ130" s="37" t="str">
        <f t="shared" si="132"/>
        <v>ضعيف</v>
      </c>
      <c r="BR130" s="44">
        <f t="shared" si="133"/>
        <v>492</v>
      </c>
      <c r="BS130" s="375"/>
      <c r="BT130" s="376"/>
    </row>
    <row r="131" spans="1:72" ht="39.75" customHeight="1" thickBot="1">
      <c r="A131" s="86">
        <v>224</v>
      </c>
      <c r="B131" s="86">
        <v>224</v>
      </c>
      <c r="C131" s="51" t="s">
        <v>114</v>
      </c>
      <c r="D131" s="300" t="s">
        <v>131</v>
      </c>
      <c r="E131" s="300" t="s">
        <v>131</v>
      </c>
      <c r="F131" s="300" t="s">
        <v>131</v>
      </c>
      <c r="G131" s="302" t="s">
        <v>176</v>
      </c>
      <c r="H131" s="303" t="s">
        <v>175</v>
      </c>
      <c r="I131" s="29">
        <v>10</v>
      </c>
      <c r="J131" s="300" t="s">
        <v>131</v>
      </c>
      <c r="K131" s="300" t="s">
        <v>131</v>
      </c>
      <c r="L131" s="302" t="s">
        <v>176</v>
      </c>
      <c r="M131" s="303" t="s">
        <v>175</v>
      </c>
      <c r="N131" s="300" t="s">
        <v>131</v>
      </c>
      <c r="O131" s="300" t="s">
        <v>131</v>
      </c>
      <c r="P131" s="300" t="s">
        <v>131</v>
      </c>
      <c r="Q131" s="302" t="s">
        <v>176</v>
      </c>
      <c r="R131" s="303" t="s">
        <v>175</v>
      </c>
      <c r="S131" s="300" t="s">
        <v>131</v>
      </c>
      <c r="T131" s="300" t="s">
        <v>131</v>
      </c>
      <c r="U131" s="300" t="s">
        <v>131</v>
      </c>
      <c r="V131" s="302" t="s">
        <v>176</v>
      </c>
      <c r="W131" s="303" t="s">
        <v>175</v>
      </c>
      <c r="X131" s="300" t="s">
        <v>131</v>
      </c>
      <c r="Y131" s="300" t="s">
        <v>131</v>
      </c>
      <c r="Z131" s="300" t="s">
        <v>131</v>
      </c>
      <c r="AA131" s="302" t="s">
        <v>176</v>
      </c>
      <c r="AB131" s="303" t="s">
        <v>175</v>
      </c>
      <c r="AC131" s="300" t="s">
        <v>131</v>
      </c>
      <c r="AD131" s="300" t="s">
        <v>131</v>
      </c>
      <c r="AE131" s="300" t="s">
        <v>131</v>
      </c>
      <c r="AF131" s="302" t="s">
        <v>176</v>
      </c>
      <c r="AG131" s="303" t="s">
        <v>175</v>
      </c>
      <c r="AH131" s="300" t="s">
        <v>131</v>
      </c>
      <c r="AI131" s="300" t="s">
        <v>131</v>
      </c>
      <c r="AJ131" s="300" t="s">
        <v>131</v>
      </c>
      <c r="AK131" s="300" t="s">
        <v>131</v>
      </c>
      <c r="AL131" s="302" t="s">
        <v>176</v>
      </c>
      <c r="AM131" s="303" t="s">
        <v>175</v>
      </c>
      <c r="AN131" s="29">
        <v>3</v>
      </c>
      <c r="AO131" s="300" t="s">
        <v>131</v>
      </c>
      <c r="AP131" s="300" t="s">
        <v>131</v>
      </c>
      <c r="AQ131" s="300" t="s">
        <v>131</v>
      </c>
      <c r="AR131" s="302" t="s">
        <v>176</v>
      </c>
      <c r="AS131" s="303" t="s">
        <v>175</v>
      </c>
      <c r="AT131" s="60">
        <v>2</v>
      </c>
      <c r="AU131" s="300" t="s">
        <v>131</v>
      </c>
      <c r="AV131" s="300" t="s">
        <v>131</v>
      </c>
      <c r="AW131" s="300" t="s">
        <v>131</v>
      </c>
      <c r="AX131" s="302" t="s">
        <v>176</v>
      </c>
      <c r="AY131" s="303" t="s">
        <v>175</v>
      </c>
      <c r="AZ131" s="26">
        <v>2</v>
      </c>
      <c r="BA131" s="300" t="s">
        <v>131</v>
      </c>
      <c r="BB131" s="300" t="s">
        <v>131</v>
      </c>
      <c r="BC131" s="300" t="s">
        <v>131</v>
      </c>
      <c r="BD131" s="302" t="s">
        <v>176</v>
      </c>
      <c r="BE131" s="303" t="s">
        <v>175</v>
      </c>
      <c r="BF131" s="300" t="s">
        <v>131</v>
      </c>
      <c r="BG131" s="300" t="s">
        <v>131</v>
      </c>
      <c r="BH131" s="300" t="s">
        <v>131</v>
      </c>
      <c r="BI131" s="300" t="s">
        <v>131</v>
      </c>
      <c r="BJ131" s="302" t="s">
        <v>176</v>
      </c>
      <c r="BK131" s="303" t="s">
        <v>175</v>
      </c>
      <c r="BL131" s="300" t="s">
        <v>131</v>
      </c>
      <c r="BM131" s="300" t="s">
        <v>131</v>
      </c>
      <c r="BN131" s="300" t="s">
        <v>131</v>
      </c>
      <c r="BO131" s="300" t="s">
        <v>131</v>
      </c>
      <c r="BP131" s="302" t="s">
        <v>176</v>
      </c>
      <c r="BQ131" s="303" t="s">
        <v>175</v>
      </c>
      <c r="BR131" s="44" t="e">
        <f t="shared" si="133"/>
        <v>#VALUE!</v>
      </c>
      <c r="BS131" s="439" t="s">
        <v>192</v>
      </c>
      <c r="BT131" s="440"/>
    </row>
    <row r="132" spans="1:72" s="2" customFormat="1" ht="39.75" customHeight="1" thickBot="1">
      <c r="A132" s="86">
        <v>225</v>
      </c>
      <c r="B132" s="142">
        <v>225</v>
      </c>
      <c r="C132" s="50" t="s">
        <v>115</v>
      </c>
      <c r="D132" s="112">
        <v>17</v>
      </c>
      <c r="E132" s="112">
        <v>7</v>
      </c>
      <c r="F132" s="112">
        <v>37</v>
      </c>
      <c r="G132" s="112">
        <f t="shared" si="109"/>
        <v>61</v>
      </c>
      <c r="H132" s="114" t="str">
        <f t="shared" si="122"/>
        <v>مقبول</v>
      </c>
      <c r="I132" s="112">
        <v>12</v>
      </c>
      <c r="J132" s="113">
        <v>4</v>
      </c>
      <c r="K132" s="112">
        <v>43</v>
      </c>
      <c r="L132" s="112">
        <f t="shared" si="110"/>
        <v>59</v>
      </c>
      <c r="M132" s="114" t="str">
        <f t="shared" si="123"/>
        <v>مقبول</v>
      </c>
      <c r="N132" s="135">
        <v>12</v>
      </c>
      <c r="O132" s="135">
        <v>7</v>
      </c>
      <c r="P132" s="135">
        <v>31</v>
      </c>
      <c r="Q132" s="135">
        <f t="shared" si="124"/>
        <v>50</v>
      </c>
      <c r="R132" s="140" t="str">
        <f t="shared" si="125"/>
        <v>مقبول</v>
      </c>
      <c r="S132" s="135">
        <v>15</v>
      </c>
      <c r="T132" s="135">
        <v>8</v>
      </c>
      <c r="U132" s="135">
        <v>28</v>
      </c>
      <c r="V132" s="135">
        <f t="shared" si="126"/>
        <v>51</v>
      </c>
      <c r="W132" s="212" t="str">
        <f t="shared" si="127"/>
        <v>مقبول</v>
      </c>
      <c r="X132" s="135">
        <v>16</v>
      </c>
      <c r="Y132" s="135">
        <v>6</v>
      </c>
      <c r="Z132" s="135">
        <v>51</v>
      </c>
      <c r="AA132" s="109">
        <f t="shared" si="128"/>
        <v>73</v>
      </c>
      <c r="AB132" s="212" t="str">
        <f t="shared" si="111"/>
        <v>(جيد)</v>
      </c>
      <c r="AC132" s="109">
        <v>11</v>
      </c>
      <c r="AD132" s="109">
        <v>10</v>
      </c>
      <c r="AE132" s="109">
        <v>34</v>
      </c>
      <c r="AF132" s="109">
        <f t="shared" si="112"/>
        <v>55</v>
      </c>
      <c r="AG132" s="141" t="str">
        <f t="shared" si="113"/>
        <v>مقبول</v>
      </c>
      <c r="AH132" s="135">
        <v>18</v>
      </c>
      <c r="AI132" s="135">
        <v>9</v>
      </c>
      <c r="AJ132" s="135">
        <v>19</v>
      </c>
      <c r="AK132" s="135">
        <v>12</v>
      </c>
      <c r="AL132" s="153">
        <f t="shared" si="114"/>
        <v>58</v>
      </c>
      <c r="AM132" s="140" t="str">
        <f t="shared" si="129"/>
        <v>مقبول</v>
      </c>
      <c r="AN132" s="135">
        <v>13</v>
      </c>
      <c r="AO132" s="135">
        <v>5</v>
      </c>
      <c r="AP132" s="135">
        <v>20</v>
      </c>
      <c r="AQ132" s="135">
        <v>13</v>
      </c>
      <c r="AR132" s="135">
        <f t="shared" si="115"/>
        <v>51</v>
      </c>
      <c r="AS132" s="141" t="str">
        <f t="shared" si="116"/>
        <v>مقبول</v>
      </c>
      <c r="AT132" s="172">
        <v>22</v>
      </c>
      <c r="AU132" s="173">
        <v>9</v>
      </c>
      <c r="AV132" s="113">
        <v>22</v>
      </c>
      <c r="AW132" s="190">
        <v>20</v>
      </c>
      <c r="AX132" s="113">
        <v>64</v>
      </c>
      <c r="AY132" s="114" t="str">
        <f t="shared" si="118"/>
        <v>مقبول</v>
      </c>
      <c r="AZ132" s="135">
        <v>21</v>
      </c>
      <c r="BA132" s="135">
        <v>3</v>
      </c>
      <c r="BB132" s="135">
        <v>24</v>
      </c>
      <c r="BC132" s="135">
        <v>10</v>
      </c>
      <c r="BD132" s="135">
        <f t="shared" si="119"/>
        <v>58</v>
      </c>
      <c r="BE132" s="201" t="str">
        <f t="shared" si="120"/>
        <v>مقبول</v>
      </c>
      <c r="BF132" s="135">
        <v>23</v>
      </c>
      <c r="BG132" s="135">
        <v>8</v>
      </c>
      <c r="BH132" s="135">
        <v>22</v>
      </c>
      <c r="BI132" s="135">
        <v>17</v>
      </c>
      <c r="BJ132" s="135">
        <f t="shared" si="121"/>
        <v>70</v>
      </c>
      <c r="BK132" s="140" t="str">
        <f t="shared" si="130"/>
        <v>(جيد)</v>
      </c>
      <c r="BL132" s="135">
        <v>10</v>
      </c>
      <c r="BM132" s="135">
        <v>3</v>
      </c>
      <c r="BN132" s="135">
        <v>25</v>
      </c>
      <c r="BO132" s="135">
        <v>15</v>
      </c>
      <c r="BP132" s="135">
        <f t="shared" si="131"/>
        <v>53</v>
      </c>
      <c r="BQ132" s="141" t="str">
        <f t="shared" si="132"/>
        <v>مقبول</v>
      </c>
      <c r="BR132" s="44">
        <f t="shared" si="133"/>
        <v>575</v>
      </c>
      <c r="BS132" s="16"/>
      <c r="BT132" s="17"/>
    </row>
    <row r="133" spans="1:72" ht="39.75" customHeight="1" thickBot="1">
      <c r="A133" s="86">
        <v>226</v>
      </c>
      <c r="B133" s="86">
        <v>226</v>
      </c>
      <c r="C133" s="51" t="s">
        <v>116</v>
      </c>
      <c r="D133" s="27">
        <v>15</v>
      </c>
      <c r="E133" s="27">
        <v>5</v>
      </c>
      <c r="F133" s="27">
        <v>18</v>
      </c>
      <c r="G133" s="27">
        <f t="shared" si="109"/>
        <v>38</v>
      </c>
      <c r="H133" s="34" t="str">
        <f t="shared" si="122"/>
        <v>ضعيف</v>
      </c>
      <c r="I133" s="27">
        <v>16</v>
      </c>
      <c r="J133" s="26">
        <v>7</v>
      </c>
      <c r="K133" s="27">
        <v>20</v>
      </c>
      <c r="L133" s="27">
        <f t="shared" si="110"/>
        <v>43</v>
      </c>
      <c r="M133" s="34" t="str">
        <f t="shared" si="123"/>
        <v>ضعيف</v>
      </c>
      <c r="N133" s="29">
        <v>15</v>
      </c>
      <c r="O133" s="29">
        <v>5</v>
      </c>
      <c r="P133" s="29">
        <v>37</v>
      </c>
      <c r="Q133" s="28">
        <f t="shared" si="124"/>
        <v>57</v>
      </c>
      <c r="R133" s="34" t="str">
        <f t="shared" si="125"/>
        <v>مقبول</v>
      </c>
      <c r="S133" s="29">
        <v>18</v>
      </c>
      <c r="T133" s="29">
        <v>8</v>
      </c>
      <c r="U133" s="29">
        <v>12</v>
      </c>
      <c r="V133" s="28">
        <f t="shared" si="126"/>
        <v>38</v>
      </c>
      <c r="W133" s="39" t="str">
        <f t="shared" si="127"/>
        <v>ضعيف</v>
      </c>
      <c r="X133" s="28">
        <v>17</v>
      </c>
      <c r="Y133" s="28">
        <v>7</v>
      </c>
      <c r="Z133" s="28">
        <v>49</v>
      </c>
      <c r="AA133" s="26">
        <f t="shared" si="128"/>
        <v>73</v>
      </c>
      <c r="AB133" s="39" t="str">
        <f t="shared" si="111"/>
        <v>(جيد)</v>
      </c>
      <c r="AC133" s="26">
        <v>13</v>
      </c>
      <c r="AD133" s="26">
        <v>9</v>
      </c>
      <c r="AE133" s="26">
        <v>51</v>
      </c>
      <c r="AF133" s="26">
        <f t="shared" si="112"/>
        <v>73</v>
      </c>
      <c r="AG133" s="37" t="str">
        <f t="shared" si="113"/>
        <v>(جيد)</v>
      </c>
      <c r="AH133" s="56">
        <v>20</v>
      </c>
      <c r="AI133" s="57">
        <v>3</v>
      </c>
      <c r="AJ133" s="57">
        <v>11</v>
      </c>
      <c r="AK133" s="29">
        <v>18</v>
      </c>
      <c r="AL133" s="49">
        <f t="shared" si="114"/>
        <v>52</v>
      </c>
      <c r="AM133" s="34" t="str">
        <f t="shared" si="129"/>
        <v>مقبول</v>
      </c>
      <c r="AN133" s="29">
        <v>13</v>
      </c>
      <c r="AO133" s="29">
        <v>3</v>
      </c>
      <c r="AP133" s="29">
        <v>14</v>
      </c>
      <c r="AQ133" s="29">
        <v>11</v>
      </c>
      <c r="AR133" s="28">
        <f t="shared" si="115"/>
        <v>41</v>
      </c>
      <c r="AS133" s="37" t="str">
        <f t="shared" si="116"/>
        <v>ضعيف</v>
      </c>
      <c r="AT133" s="68">
        <v>20</v>
      </c>
      <c r="AU133" s="69">
        <v>8</v>
      </c>
      <c r="AV133" s="26">
        <v>20</v>
      </c>
      <c r="AW133" s="49">
        <v>16</v>
      </c>
      <c r="AX133" s="26">
        <f t="shared" si="117"/>
        <v>64</v>
      </c>
      <c r="AY133" s="34" t="str">
        <f t="shared" si="118"/>
        <v>مقبول</v>
      </c>
      <c r="AZ133" s="29">
        <v>19</v>
      </c>
      <c r="BA133" s="29">
        <v>8</v>
      </c>
      <c r="BB133" s="29">
        <v>20</v>
      </c>
      <c r="BC133" s="29">
        <v>11</v>
      </c>
      <c r="BD133" s="28">
        <f t="shared" si="119"/>
        <v>58</v>
      </c>
      <c r="BE133" s="36" t="str">
        <f t="shared" si="120"/>
        <v>مقبول</v>
      </c>
      <c r="BF133" s="29">
        <v>23</v>
      </c>
      <c r="BG133" s="29">
        <v>6</v>
      </c>
      <c r="BH133" s="29">
        <v>18</v>
      </c>
      <c r="BI133" s="29">
        <v>4</v>
      </c>
      <c r="BJ133" s="28">
        <f t="shared" si="121"/>
        <v>51</v>
      </c>
      <c r="BK133" s="35" t="str">
        <f t="shared" si="130"/>
        <v>مقبول</v>
      </c>
      <c r="BL133" s="28">
        <v>11</v>
      </c>
      <c r="BM133" s="29">
        <v>4</v>
      </c>
      <c r="BN133" s="29">
        <v>13</v>
      </c>
      <c r="BO133" s="29">
        <v>24</v>
      </c>
      <c r="BP133" s="28">
        <f t="shared" si="131"/>
        <v>52</v>
      </c>
      <c r="BQ133" s="37" t="str">
        <f t="shared" si="132"/>
        <v>مقبول</v>
      </c>
      <c r="BR133" s="44">
        <f t="shared" si="133"/>
        <v>494</v>
      </c>
      <c r="BS133" s="373"/>
      <c r="BT133" s="374"/>
    </row>
    <row r="134" spans="1:72" ht="39.75" customHeight="1" thickBot="1">
      <c r="A134" s="86">
        <v>227</v>
      </c>
      <c r="B134" s="86">
        <v>227</v>
      </c>
      <c r="C134" s="51" t="s">
        <v>117</v>
      </c>
      <c r="D134" s="29">
        <v>18</v>
      </c>
      <c r="E134" s="29">
        <v>8</v>
      </c>
      <c r="F134" s="29">
        <v>48</v>
      </c>
      <c r="G134" s="27">
        <f t="shared" si="109"/>
        <v>74</v>
      </c>
      <c r="H134" s="34" t="str">
        <f t="shared" si="122"/>
        <v>(جيد)</v>
      </c>
      <c r="I134" s="29">
        <v>16</v>
      </c>
      <c r="J134" s="28">
        <v>4</v>
      </c>
      <c r="K134" s="29">
        <v>41</v>
      </c>
      <c r="L134" s="27">
        <f t="shared" si="110"/>
        <v>61</v>
      </c>
      <c r="M134" s="34" t="str">
        <f t="shared" si="123"/>
        <v>مقبول</v>
      </c>
      <c r="N134" s="29">
        <v>20</v>
      </c>
      <c r="O134" s="29">
        <v>7</v>
      </c>
      <c r="P134" s="29">
        <v>38</v>
      </c>
      <c r="Q134" s="28">
        <f t="shared" si="124"/>
        <v>65</v>
      </c>
      <c r="R134" s="34" t="str">
        <f t="shared" si="125"/>
        <v>(جيد)</v>
      </c>
      <c r="S134" s="29">
        <v>18</v>
      </c>
      <c r="T134" s="29">
        <v>8</v>
      </c>
      <c r="U134" s="29">
        <v>21</v>
      </c>
      <c r="V134" s="28">
        <f t="shared" si="126"/>
        <v>47</v>
      </c>
      <c r="W134" s="39" t="str">
        <f t="shared" si="127"/>
        <v>ضعيف</v>
      </c>
      <c r="X134" s="28">
        <v>16</v>
      </c>
      <c r="Y134" s="28">
        <v>6</v>
      </c>
      <c r="Z134" s="28">
        <v>57</v>
      </c>
      <c r="AA134" s="26">
        <f t="shared" si="128"/>
        <v>79</v>
      </c>
      <c r="AB134" s="39" t="str">
        <f t="shared" si="111"/>
        <v>جيد جـدا</v>
      </c>
      <c r="AC134" s="26">
        <v>20</v>
      </c>
      <c r="AD134" s="26">
        <v>10</v>
      </c>
      <c r="AE134" s="26">
        <v>30</v>
      </c>
      <c r="AF134" s="26">
        <f t="shared" si="112"/>
        <v>60</v>
      </c>
      <c r="AG134" s="37" t="str">
        <f t="shared" si="113"/>
        <v>مقبول</v>
      </c>
      <c r="AH134" s="58">
        <v>19</v>
      </c>
      <c r="AI134" s="59">
        <v>6</v>
      </c>
      <c r="AJ134" s="59">
        <v>15</v>
      </c>
      <c r="AK134" s="29">
        <v>28</v>
      </c>
      <c r="AL134" s="49">
        <f t="shared" si="114"/>
        <v>68</v>
      </c>
      <c r="AM134" s="34" t="str">
        <f t="shared" si="129"/>
        <v>(جيد)</v>
      </c>
      <c r="AN134" s="29">
        <v>13</v>
      </c>
      <c r="AO134" s="29">
        <v>5</v>
      </c>
      <c r="AP134" s="29">
        <v>17</v>
      </c>
      <c r="AQ134" s="29">
        <v>14</v>
      </c>
      <c r="AR134" s="28">
        <f t="shared" si="115"/>
        <v>49</v>
      </c>
      <c r="AS134" s="38" t="str">
        <f t="shared" si="116"/>
        <v>ضعيف</v>
      </c>
      <c r="AT134" s="60">
        <v>20</v>
      </c>
      <c r="AU134" s="61">
        <v>7</v>
      </c>
      <c r="AV134" s="28">
        <v>20</v>
      </c>
      <c r="AW134" s="49">
        <v>24</v>
      </c>
      <c r="AX134" s="28">
        <f t="shared" si="117"/>
        <v>71</v>
      </c>
      <c r="AY134" s="34" t="str">
        <f t="shared" si="118"/>
        <v>(جيد)</v>
      </c>
      <c r="AZ134" s="29">
        <v>20</v>
      </c>
      <c r="BA134" s="29">
        <v>10</v>
      </c>
      <c r="BB134" s="29">
        <v>20</v>
      </c>
      <c r="BC134" s="29">
        <v>15</v>
      </c>
      <c r="BD134" s="28">
        <f t="shared" si="119"/>
        <v>65</v>
      </c>
      <c r="BE134" s="36" t="str">
        <f t="shared" si="120"/>
        <v>(جيد)</v>
      </c>
      <c r="BF134" s="29">
        <v>25</v>
      </c>
      <c r="BG134" s="29">
        <v>6</v>
      </c>
      <c r="BH134" s="29">
        <v>22</v>
      </c>
      <c r="BI134" s="29">
        <v>14</v>
      </c>
      <c r="BJ134" s="28">
        <f t="shared" si="121"/>
        <v>67</v>
      </c>
      <c r="BK134" s="35" t="str">
        <f t="shared" si="130"/>
        <v>(جيد)</v>
      </c>
      <c r="BL134" s="28">
        <v>25</v>
      </c>
      <c r="BM134" s="29">
        <v>6</v>
      </c>
      <c r="BN134" s="29">
        <v>20</v>
      </c>
      <c r="BO134" s="29">
        <v>23</v>
      </c>
      <c r="BP134" s="28">
        <f t="shared" si="131"/>
        <v>74</v>
      </c>
      <c r="BQ134" s="37" t="str">
        <f t="shared" si="132"/>
        <v>(جيد)</v>
      </c>
      <c r="BR134" s="44">
        <f t="shared" si="133"/>
        <v>641</v>
      </c>
      <c r="BS134" s="373"/>
      <c r="BT134" s="374"/>
    </row>
    <row r="135" spans="1:72" ht="39.75" customHeight="1" thickBot="1">
      <c r="A135" s="86">
        <v>228</v>
      </c>
      <c r="B135" s="142">
        <v>228</v>
      </c>
      <c r="C135" s="50" t="s">
        <v>118</v>
      </c>
      <c r="D135" s="42">
        <v>16</v>
      </c>
      <c r="E135" s="42">
        <v>6</v>
      </c>
      <c r="F135" s="42">
        <v>29</v>
      </c>
      <c r="G135" s="42">
        <f t="shared" si="109"/>
        <v>51</v>
      </c>
      <c r="H135" s="167" t="str">
        <f t="shared" si="122"/>
        <v>مقبول</v>
      </c>
      <c r="I135" s="42">
        <v>16</v>
      </c>
      <c r="J135" s="43">
        <v>4</v>
      </c>
      <c r="K135" s="42">
        <v>13</v>
      </c>
      <c r="L135" s="42">
        <f t="shared" si="110"/>
        <v>33</v>
      </c>
      <c r="M135" s="167" t="str">
        <f t="shared" si="123"/>
        <v>ضعيف</v>
      </c>
      <c r="N135" s="42">
        <v>15</v>
      </c>
      <c r="O135" s="42">
        <v>0</v>
      </c>
      <c r="P135" s="42">
        <v>23</v>
      </c>
      <c r="Q135" s="43">
        <f t="shared" si="124"/>
        <v>38</v>
      </c>
      <c r="R135" s="167" t="str">
        <f t="shared" si="125"/>
        <v>ضعيف</v>
      </c>
      <c r="S135" s="42">
        <v>18</v>
      </c>
      <c r="T135" s="42">
        <v>8</v>
      </c>
      <c r="U135" s="42">
        <v>22</v>
      </c>
      <c r="V135" s="43">
        <f t="shared" si="126"/>
        <v>48</v>
      </c>
      <c r="W135" s="118" t="str">
        <f t="shared" si="127"/>
        <v>ضعيف</v>
      </c>
      <c r="X135" s="43">
        <v>15</v>
      </c>
      <c r="Y135" s="43">
        <v>5</v>
      </c>
      <c r="Z135" s="43">
        <v>45</v>
      </c>
      <c r="AA135" s="43">
        <v>65</v>
      </c>
      <c r="AB135" s="118" t="str">
        <f t="shared" si="111"/>
        <v>(جيد)</v>
      </c>
      <c r="AC135" s="109">
        <v>16</v>
      </c>
      <c r="AD135" s="109">
        <v>10</v>
      </c>
      <c r="AE135" s="109">
        <v>24</v>
      </c>
      <c r="AF135" s="109">
        <f t="shared" si="112"/>
        <v>50</v>
      </c>
      <c r="AG135" s="141" t="str">
        <f t="shared" si="113"/>
        <v>مقبول</v>
      </c>
      <c r="AH135" s="135">
        <v>15</v>
      </c>
      <c r="AI135" s="135">
        <v>9</v>
      </c>
      <c r="AJ135" s="135">
        <v>21</v>
      </c>
      <c r="AK135" s="135">
        <v>11</v>
      </c>
      <c r="AL135" s="153">
        <f t="shared" si="114"/>
        <v>56</v>
      </c>
      <c r="AM135" s="140" t="str">
        <f t="shared" si="129"/>
        <v>مقبول</v>
      </c>
      <c r="AN135" s="135">
        <v>15</v>
      </c>
      <c r="AO135" s="135">
        <v>4</v>
      </c>
      <c r="AP135" s="135">
        <v>21</v>
      </c>
      <c r="AQ135" s="135">
        <v>10</v>
      </c>
      <c r="AR135" s="135">
        <f t="shared" si="115"/>
        <v>50</v>
      </c>
      <c r="AS135" s="141" t="str">
        <f t="shared" si="116"/>
        <v>مقبول</v>
      </c>
      <c r="AT135" s="168">
        <v>19</v>
      </c>
      <c r="AU135" s="169">
        <v>4</v>
      </c>
      <c r="AV135" s="135">
        <v>15</v>
      </c>
      <c r="AW135" s="170">
        <v>12</v>
      </c>
      <c r="AX135" s="135">
        <f t="shared" si="117"/>
        <v>50</v>
      </c>
      <c r="AY135" s="140" t="str">
        <f t="shared" si="118"/>
        <v>مقبول</v>
      </c>
      <c r="AZ135" s="135">
        <v>19</v>
      </c>
      <c r="BA135" s="135">
        <v>4</v>
      </c>
      <c r="BB135" s="135">
        <v>21</v>
      </c>
      <c r="BC135" s="135">
        <v>9</v>
      </c>
      <c r="BD135" s="135">
        <f t="shared" si="119"/>
        <v>53</v>
      </c>
      <c r="BE135" s="201" t="str">
        <f t="shared" si="120"/>
        <v>مقبول</v>
      </c>
      <c r="BF135" s="135">
        <v>18</v>
      </c>
      <c r="BG135" s="135">
        <v>8</v>
      </c>
      <c r="BH135" s="135">
        <v>18</v>
      </c>
      <c r="BI135" s="135">
        <v>9</v>
      </c>
      <c r="BJ135" s="135">
        <f t="shared" si="121"/>
        <v>53</v>
      </c>
      <c r="BK135" s="140" t="str">
        <f t="shared" si="130"/>
        <v>مقبول</v>
      </c>
      <c r="BL135" s="135">
        <v>7</v>
      </c>
      <c r="BM135" s="135">
        <v>3</v>
      </c>
      <c r="BN135" s="135">
        <v>20</v>
      </c>
      <c r="BO135" s="135">
        <v>20</v>
      </c>
      <c r="BP135" s="135">
        <f t="shared" si="131"/>
        <v>50</v>
      </c>
      <c r="BQ135" s="141" t="str">
        <f t="shared" si="132"/>
        <v>مقبول</v>
      </c>
      <c r="BR135" s="44">
        <f t="shared" si="133"/>
        <v>482</v>
      </c>
      <c r="BS135" s="373"/>
      <c r="BT135" s="374"/>
    </row>
    <row r="136" spans="1:72" ht="39.75" customHeight="1" thickBot="1">
      <c r="A136" s="86">
        <v>229</v>
      </c>
      <c r="B136" s="86">
        <v>229</v>
      </c>
      <c r="C136" s="51" t="s">
        <v>119</v>
      </c>
      <c r="D136" s="27">
        <v>20</v>
      </c>
      <c r="E136" s="27">
        <v>10</v>
      </c>
      <c r="F136" s="27">
        <v>34</v>
      </c>
      <c r="G136" s="27">
        <f t="shared" si="109"/>
        <v>64</v>
      </c>
      <c r="H136" s="34" t="str">
        <f t="shared" si="122"/>
        <v>مقبول</v>
      </c>
      <c r="I136" s="27">
        <v>18</v>
      </c>
      <c r="J136" s="27">
        <v>6</v>
      </c>
      <c r="K136" s="27">
        <v>54</v>
      </c>
      <c r="L136" s="27">
        <f t="shared" si="110"/>
        <v>78</v>
      </c>
      <c r="M136" s="34" t="str">
        <f t="shared" si="123"/>
        <v>جيد جـدا</v>
      </c>
      <c r="N136" s="27">
        <v>16</v>
      </c>
      <c r="O136" s="27">
        <v>8</v>
      </c>
      <c r="P136" s="27">
        <v>46</v>
      </c>
      <c r="Q136" s="27">
        <f t="shared" si="124"/>
        <v>70</v>
      </c>
      <c r="R136" s="34" t="str">
        <f t="shared" si="125"/>
        <v>(جيد)</v>
      </c>
      <c r="S136" s="27">
        <v>18</v>
      </c>
      <c r="T136" s="27">
        <v>8</v>
      </c>
      <c r="U136" s="27">
        <v>28</v>
      </c>
      <c r="V136" s="27">
        <f t="shared" si="126"/>
        <v>54</v>
      </c>
      <c r="W136" s="34" t="str">
        <f t="shared" si="127"/>
        <v>مقبول</v>
      </c>
      <c r="X136" s="26">
        <v>18</v>
      </c>
      <c r="Y136" s="26">
        <v>8</v>
      </c>
      <c r="Z136" s="26">
        <v>62</v>
      </c>
      <c r="AA136" s="27">
        <f t="shared" si="128"/>
        <v>88</v>
      </c>
      <c r="AB136" s="34" t="str">
        <f t="shared" si="111"/>
        <v>ممتاز</v>
      </c>
      <c r="AC136" s="29">
        <v>19</v>
      </c>
      <c r="AD136" s="29">
        <v>5</v>
      </c>
      <c r="AE136" s="29">
        <v>67</v>
      </c>
      <c r="AF136" s="26">
        <f t="shared" si="112"/>
        <v>91</v>
      </c>
      <c r="AG136" s="37" t="str">
        <f t="shared" si="113"/>
        <v>ممتاز</v>
      </c>
      <c r="AH136" s="60">
        <v>20</v>
      </c>
      <c r="AI136" s="59">
        <v>5</v>
      </c>
      <c r="AJ136" s="59">
        <v>17</v>
      </c>
      <c r="AK136" s="29">
        <v>24</v>
      </c>
      <c r="AL136" s="29">
        <f t="shared" si="114"/>
        <v>66</v>
      </c>
      <c r="AM136" s="34" t="str">
        <f t="shared" si="129"/>
        <v>(جيد)</v>
      </c>
      <c r="AN136" s="29">
        <v>16</v>
      </c>
      <c r="AO136" s="29">
        <v>4</v>
      </c>
      <c r="AP136" s="29">
        <v>18</v>
      </c>
      <c r="AQ136" s="29">
        <v>18</v>
      </c>
      <c r="AR136" s="29">
        <f t="shared" si="115"/>
        <v>56</v>
      </c>
      <c r="AS136" s="34" t="str">
        <f t="shared" si="116"/>
        <v>مقبول</v>
      </c>
      <c r="AT136" s="29">
        <v>22</v>
      </c>
      <c r="AU136" s="29">
        <v>7</v>
      </c>
      <c r="AV136" s="29">
        <v>22</v>
      </c>
      <c r="AW136" s="26">
        <v>17</v>
      </c>
      <c r="AX136" s="29">
        <f t="shared" si="117"/>
        <v>68</v>
      </c>
      <c r="AY136" s="34" t="str">
        <f t="shared" si="118"/>
        <v>(جيد)</v>
      </c>
      <c r="AZ136" s="29">
        <v>17</v>
      </c>
      <c r="BA136" s="29">
        <v>6</v>
      </c>
      <c r="BB136" s="29">
        <v>19</v>
      </c>
      <c r="BC136" s="26">
        <v>13</v>
      </c>
      <c r="BD136" s="29">
        <f t="shared" si="119"/>
        <v>55</v>
      </c>
      <c r="BE136" s="36" t="str">
        <f t="shared" si="120"/>
        <v>مقبول</v>
      </c>
      <c r="BF136" s="29">
        <v>29</v>
      </c>
      <c r="BG136" s="29">
        <v>7</v>
      </c>
      <c r="BH136" s="29">
        <v>22</v>
      </c>
      <c r="BI136" s="26">
        <v>14</v>
      </c>
      <c r="BJ136" s="29">
        <f t="shared" si="121"/>
        <v>72</v>
      </c>
      <c r="BK136" s="35" t="str">
        <f t="shared" si="130"/>
        <v>(جيد)</v>
      </c>
      <c r="BL136" s="28">
        <v>13</v>
      </c>
      <c r="BM136" s="29">
        <v>8</v>
      </c>
      <c r="BN136" s="29">
        <v>14</v>
      </c>
      <c r="BO136" s="29">
        <v>21</v>
      </c>
      <c r="BP136" s="29">
        <f t="shared" si="131"/>
        <v>56</v>
      </c>
      <c r="BQ136" s="34" t="str">
        <f t="shared" si="132"/>
        <v>مقبول</v>
      </c>
      <c r="BR136" s="44">
        <f t="shared" si="133"/>
        <v>639</v>
      </c>
      <c r="BS136" s="373"/>
      <c r="BT136" s="374"/>
    </row>
    <row r="137" spans="1:72" ht="39.75" customHeight="1" thickBot="1">
      <c r="A137" s="86">
        <v>230</v>
      </c>
      <c r="B137" s="86">
        <v>230</v>
      </c>
      <c r="C137" s="50" t="s">
        <v>120</v>
      </c>
      <c r="D137" s="70">
        <v>20</v>
      </c>
      <c r="E137" s="70">
        <v>10</v>
      </c>
      <c r="F137" s="70">
        <v>42</v>
      </c>
      <c r="G137" s="27">
        <f t="shared" si="109"/>
        <v>72</v>
      </c>
      <c r="H137" s="72" t="str">
        <f t="shared" si="122"/>
        <v>(جيد)</v>
      </c>
      <c r="I137" s="70">
        <v>17</v>
      </c>
      <c r="J137" s="73">
        <v>7</v>
      </c>
      <c r="K137" s="70">
        <v>57</v>
      </c>
      <c r="L137" s="27">
        <f t="shared" si="110"/>
        <v>81</v>
      </c>
      <c r="M137" s="72" t="str">
        <f t="shared" si="123"/>
        <v>جيد جـدا</v>
      </c>
      <c r="N137" s="70">
        <v>16</v>
      </c>
      <c r="O137" s="70">
        <v>8</v>
      </c>
      <c r="P137" s="70">
        <v>54</v>
      </c>
      <c r="Q137" s="71">
        <f t="shared" si="124"/>
        <v>78</v>
      </c>
      <c r="R137" s="72" t="str">
        <f t="shared" si="125"/>
        <v>جيد جـدا</v>
      </c>
      <c r="S137" s="70">
        <v>18</v>
      </c>
      <c r="T137" s="70">
        <v>8</v>
      </c>
      <c r="U137" s="70">
        <v>38</v>
      </c>
      <c r="V137" s="71">
        <f t="shared" si="126"/>
        <v>64</v>
      </c>
      <c r="W137" s="74" t="str">
        <f t="shared" si="127"/>
        <v>مقبول</v>
      </c>
      <c r="X137" s="73">
        <v>18</v>
      </c>
      <c r="Y137" s="73">
        <v>8</v>
      </c>
      <c r="Z137" s="73">
        <v>67</v>
      </c>
      <c r="AA137" s="71">
        <f t="shared" si="128"/>
        <v>93</v>
      </c>
      <c r="AB137" s="74" t="str">
        <f t="shared" si="111"/>
        <v>ممتاز</v>
      </c>
      <c r="AC137" s="71">
        <v>12</v>
      </c>
      <c r="AD137" s="73">
        <v>9</v>
      </c>
      <c r="AE137" s="71">
        <v>68</v>
      </c>
      <c r="AF137" s="71">
        <f t="shared" si="112"/>
        <v>89</v>
      </c>
      <c r="AG137" s="75" t="str">
        <f t="shared" si="113"/>
        <v>ممتاز</v>
      </c>
      <c r="AH137" s="76">
        <v>18</v>
      </c>
      <c r="AI137" s="77">
        <v>6</v>
      </c>
      <c r="AJ137" s="77">
        <v>20</v>
      </c>
      <c r="AK137" s="70">
        <v>28</v>
      </c>
      <c r="AL137" s="78">
        <f t="shared" si="114"/>
        <v>72</v>
      </c>
      <c r="AM137" s="72" t="str">
        <f t="shared" si="129"/>
        <v>(جيد)</v>
      </c>
      <c r="AN137" s="70">
        <v>18</v>
      </c>
      <c r="AO137" s="70">
        <v>4</v>
      </c>
      <c r="AP137" s="70">
        <v>17</v>
      </c>
      <c r="AQ137" s="70">
        <v>20</v>
      </c>
      <c r="AR137" s="29">
        <f t="shared" si="115"/>
        <v>59</v>
      </c>
      <c r="AS137" s="75" t="str">
        <f t="shared" si="116"/>
        <v>مقبول</v>
      </c>
      <c r="AT137" s="79">
        <v>20</v>
      </c>
      <c r="AU137" s="80">
        <v>8</v>
      </c>
      <c r="AV137" s="73">
        <v>20</v>
      </c>
      <c r="AW137" s="81">
        <v>22</v>
      </c>
      <c r="AX137" s="73">
        <f t="shared" si="117"/>
        <v>70</v>
      </c>
      <c r="AY137" s="72" t="str">
        <f t="shared" si="118"/>
        <v>(جيد)</v>
      </c>
      <c r="AZ137" s="70">
        <v>18</v>
      </c>
      <c r="BA137" s="70">
        <v>5</v>
      </c>
      <c r="BB137" s="70">
        <v>20</v>
      </c>
      <c r="BC137" s="70">
        <v>12</v>
      </c>
      <c r="BD137" s="73">
        <f t="shared" si="119"/>
        <v>55</v>
      </c>
      <c r="BE137" s="72" t="str">
        <f t="shared" si="120"/>
        <v>مقبول</v>
      </c>
      <c r="BF137" s="70">
        <v>28</v>
      </c>
      <c r="BG137" s="70">
        <v>10</v>
      </c>
      <c r="BH137" s="70">
        <v>22</v>
      </c>
      <c r="BI137" s="70">
        <v>22</v>
      </c>
      <c r="BJ137" s="73">
        <f t="shared" si="121"/>
        <v>82</v>
      </c>
      <c r="BK137" s="82" t="str">
        <f t="shared" si="130"/>
        <v>جيد جـدا</v>
      </c>
      <c r="BL137" s="73">
        <v>14</v>
      </c>
      <c r="BM137" s="70">
        <v>7</v>
      </c>
      <c r="BN137" s="83">
        <v>9</v>
      </c>
      <c r="BO137" s="70">
        <v>27</v>
      </c>
      <c r="BP137" s="71">
        <f t="shared" si="131"/>
        <v>57</v>
      </c>
      <c r="BQ137" s="75" t="str">
        <f t="shared" si="132"/>
        <v>مقبول</v>
      </c>
      <c r="BR137" s="44">
        <f t="shared" si="133"/>
        <v>690</v>
      </c>
      <c r="BS137" s="373"/>
      <c r="BT137" s="374"/>
    </row>
    <row r="138" spans="1:72" ht="39.75" customHeight="1" thickBot="1">
      <c r="A138" s="86">
        <v>231</v>
      </c>
      <c r="B138" s="86">
        <v>231</v>
      </c>
      <c r="C138" s="51" t="s">
        <v>121</v>
      </c>
      <c r="D138" s="27">
        <v>15</v>
      </c>
      <c r="E138" s="27">
        <v>5</v>
      </c>
      <c r="F138" s="27">
        <v>5</v>
      </c>
      <c r="G138" s="27">
        <f t="shared" si="109"/>
        <v>25</v>
      </c>
      <c r="H138" s="34" t="str">
        <f t="shared" si="122"/>
        <v>ضعيف جدا</v>
      </c>
      <c r="I138" s="27">
        <v>14</v>
      </c>
      <c r="J138" s="27">
        <v>6</v>
      </c>
      <c r="K138" s="27">
        <v>24</v>
      </c>
      <c r="L138" s="27">
        <f t="shared" si="110"/>
        <v>44</v>
      </c>
      <c r="M138" s="34" t="str">
        <f t="shared" si="123"/>
        <v>ضعيف</v>
      </c>
      <c r="N138" s="27">
        <v>16</v>
      </c>
      <c r="O138" s="27">
        <v>6</v>
      </c>
      <c r="P138" s="27">
        <v>8</v>
      </c>
      <c r="Q138" s="26">
        <f t="shared" si="124"/>
        <v>30</v>
      </c>
      <c r="R138" s="34" t="str">
        <f t="shared" si="125"/>
        <v>ضعيف</v>
      </c>
      <c r="S138" s="27">
        <v>19</v>
      </c>
      <c r="T138" s="27">
        <v>9</v>
      </c>
      <c r="U138" s="27">
        <v>1</v>
      </c>
      <c r="V138" s="26">
        <f t="shared" si="126"/>
        <v>29</v>
      </c>
      <c r="W138" s="39" t="str">
        <f t="shared" si="127"/>
        <v>ضعيف جدا</v>
      </c>
      <c r="X138" s="26">
        <v>17</v>
      </c>
      <c r="Y138" s="26">
        <v>7</v>
      </c>
      <c r="Z138" s="26">
        <v>53</v>
      </c>
      <c r="AA138" s="26">
        <f t="shared" si="128"/>
        <v>77</v>
      </c>
      <c r="AB138" s="39" t="str">
        <f t="shared" si="111"/>
        <v>جيد جـدا</v>
      </c>
      <c r="AC138" s="26">
        <v>14</v>
      </c>
      <c r="AD138" s="26">
        <v>8</v>
      </c>
      <c r="AE138" s="26">
        <v>35</v>
      </c>
      <c r="AF138" s="26">
        <f t="shared" si="112"/>
        <v>57</v>
      </c>
      <c r="AG138" s="37" t="str">
        <f t="shared" si="113"/>
        <v>مقبول</v>
      </c>
      <c r="AH138" s="66">
        <v>3</v>
      </c>
      <c r="AI138" s="105" t="s">
        <v>131</v>
      </c>
      <c r="AJ138" s="105" t="s">
        <v>131</v>
      </c>
      <c r="AK138" s="105" t="s">
        <v>131</v>
      </c>
      <c r="AL138" s="302" t="s">
        <v>176</v>
      </c>
      <c r="AM138" s="303" t="s">
        <v>175</v>
      </c>
      <c r="AN138" s="27">
        <v>13</v>
      </c>
      <c r="AO138" s="27">
        <v>3</v>
      </c>
      <c r="AP138" s="27">
        <v>14</v>
      </c>
      <c r="AQ138" s="27">
        <v>7</v>
      </c>
      <c r="AR138" s="29">
        <f t="shared" si="115"/>
        <v>37</v>
      </c>
      <c r="AS138" s="37" t="str">
        <f t="shared" si="116"/>
        <v>ضعيف</v>
      </c>
      <c r="AT138" s="68">
        <v>2</v>
      </c>
      <c r="AU138" s="105" t="s">
        <v>131</v>
      </c>
      <c r="AV138" s="105" t="s">
        <v>131</v>
      </c>
      <c r="AW138" s="105" t="s">
        <v>131</v>
      </c>
      <c r="AX138" s="302" t="s">
        <v>176</v>
      </c>
      <c r="AY138" s="303" t="s">
        <v>175</v>
      </c>
      <c r="AZ138" s="27">
        <v>9</v>
      </c>
      <c r="BA138" s="27">
        <v>5</v>
      </c>
      <c r="BB138" s="27">
        <v>11</v>
      </c>
      <c r="BC138" s="27">
        <v>9</v>
      </c>
      <c r="BD138" s="26">
        <f t="shared" si="119"/>
        <v>34</v>
      </c>
      <c r="BE138" s="35" t="str">
        <f t="shared" si="120"/>
        <v>ضعيف</v>
      </c>
      <c r="BF138" s="300" t="s">
        <v>131</v>
      </c>
      <c r="BG138" s="300" t="s">
        <v>131</v>
      </c>
      <c r="BH138" s="300" t="s">
        <v>131</v>
      </c>
      <c r="BI138" s="300" t="s">
        <v>131</v>
      </c>
      <c r="BJ138" s="302" t="s">
        <v>176</v>
      </c>
      <c r="BK138" s="303" t="s">
        <v>175</v>
      </c>
      <c r="BL138" s="26">
        <v>7</v>
      </c>
      <c r="BM138" s="27">
        <v>4</v>
      </c>
      <c r="BN138" s="27">
        <v>12</v>
      </c>
      <c r="BO138" s="27">
        <v>11</v>
      </c>
      <c r="BP138" s="26">
        <f t="shared" si="131"/>
        <v>34</v>
      </c>
      <c r="BQ138" s="37" t="str">
        <f t="shared" si="132"/>
        <v>ضعيف</v>
      </c>
      <c r="BR138" s="44" t="e">
        <f t="shared" si="133"/>
        <v>#VALUE!</v>
      </c>
      <c r="BS138" s="396" t="s">
        <v>193</v>
      </c>
      <c r="BT138" s="397"/>
    </row>
    <row r="139" spans="1:72" ht="39.75" customHeight="1" thickBot="1">
      <c r="A139" s="86">
        <v>232</v>
      </c>
      <c r="B139" s="86">
        <v>232</v>
      </c>
      <c r="C139" s="50" t="s">
        <v>122</v>
      </c>
      <c r="D139" s="29">
        <v>15</v>
      </c>
      <c r="E139" s="29">
        <v>5</v>
      </c>
      <c r="F139" s="29">
        <v>1</v>
      </c>
      <c r="G139" s="27">
        <f t="shared" si="109"/>
        <v>21</v>
      </c>
      <c r="H139" s="34" t="str">
        <f t="shared" si="122"/>
        <v>ضعيف جدا</v>
      </c>
      <c r="I139" s="29">
        <v>17</v>
      </c>
      <c r="J139" s="29">
        <v>4</v>
      </c>
      <c r="K139" s="29">
        <v>14</v>
      </c>
      <c r="L139" s="27">
        <f t="shared" si="110"/>
        <v>35</v>
      </c>
      <c r="M139" s="34" t="str">
        <f t="shared" si="123"/>
        <v>ضعيف</v>
      </c>
      <c r="N139" s="29">
        <v>16</v>
      </c>
      <c r="O139" s="29">
        <v>9</v>
      </c>
      <c r="P139" s="29">
        <v>15</v>
      </c>
      <c r="Q139" s="28">
        <f t="shared" si="124"/>
        <v>40</v>
      </c>
      <c r="R139" s="34" t="str">
        <f t="shared" si="125"/>
        <v>ضعيف</v>
      </c>
      <c r="S139" s="29">
        <v>19</v>
      </c>
      <c r="T139" s="29">
        <v>9</v>
      </c>
      <c r="U139" s="29">
        <v>15</v>
      </c>
      <c r="V139" s="28">
        <f t="shared" si="126"/>
        <v>43</v>
      </c>
      <c r="W139" s="39" t="str">
        <f t="shared" si="127"/>
        <v>ضعيف</v>
      </c>
      <c r="X139" s="28">
        <v>19</v>
      </c>
      <c r="Y139" s="28">
        <v>9</v>
      </c>
      <c r="Z139" s="28">
        <v>30</v>
      </c>
      <c r="AA139" s="26">
        <f t="shared" si="128"/>
        <v>58</v>
      </c>
      <c r="AB139" s="39" t="str">
        <f t="shared" si="111"/>
        <v>مقبول</v>
      </c>
      <c r="AC139" s="26">
        <v>16</v>
      </c>
      <c r="AD139" s="26">
        <v>3</v>
      </c>
      <c r="AE139" s="26">
        <v>35</v>
      </c>
      <c r="AF139" s="26">
        <f t="shared" si="112"/>
        <v>54</v>
      </c>
      <c r="AG139" s="37" t="str">
        <f t="shared" si="113"/>
        <v>مقبول</v>
      </c>
      <c r="AH139" s="26">
        <v>16</v>
      </c>
      <c r="AI139" s="26">
        <v>3</v>
      </c>
      <c r="AJ139" s="26">
        <v>18</v>
      </c>
      <c r="AK139" s="26">
        <v>12</v>
      </c>
      <c r="AL139" s="49">
        <f t="shared" si="114"/>
        <v>49</v>
      </c>
      <c r="AM139" s="34" t="str">
        <f t="shared" si="129"/>
        <v>ضعيف</v>
      </c>
      <c r="AN139" s="29">
        <v>13</v>
      </c>
      <c r="AO139" s="29">
        <v>3</v>
      </c>
      <c r="AP139" s="29">
        <v>14</v>
      </c>
      <c r="AQ139" s="29">
        <v>10</v>
      </c>
      <c r="AR139" s="28">
        <f t="shared" si="115"/>
        <v>40</v>
      </c>
      <c r="AS139" s="37" t="str">
        <f t="shared" si="116"/>
        <v>ضعيف</v>
      </c>
      <c r="AT139" s="60">
        <v>12</v>
      </c>
      <c r="AU139" s="105" t="s">
        <v>131</v>
      </c>
      <c r="AV139" s="105" t="s">
        <v>131</v>
      </c>
      <c r="AW139" s="105" t="s">
        <v>131</v>
      </c>
      <c r="AX139" s="302" t="s">
        <v>176</v>
      </c>
      <c r="AY139" s="303" t="s">
        <v>175</v>
      </c>
      <c r="AZ139" s="29">
        <v>14</v>
      </c>
      <c r="BA139" s="29">
        <v>6</v>
      </c>
      <c r="BB139" s="29">
        <v>16</v>
      </c>
      <c r="BC139" s="29">
        <v>11</v>
      </c>
      <c r="BD139" s="28">
        <f t="shared" si="119"/>
        <v>47</v>
      </c>
      <c r="BE139" s="35" t="str">
        <f t="shared" si="120"/>
        <v>ضعيف</v>
      </c>
      <c r="BF139" s="29">
        <v>17</v>
      </c>
      <c r="BG139" s="29">
        <v>7</v>
      </c>
      <c r="BH139" s="29">
        <v>19</v>
      </c>
      <c r="BI139" s="29">
        <v>8</v>
      </c>
      <c r="BJ139" s="28">
        <f aca="true" t="shared" si="134" ref="BJ139:BJ147">BI139+BH139+BG139+BF139</f>
        <v>51</v>
      </c>
      <c r="BK139" s="35" t="str">
        <f t="shared" si="130"/>
        <v>مقبول</v>
      </c>
      <c r="BL139" s="28">
        <v>8</v>
      </c>
      <c r="BM139" s="29">
        <v>7</v>
      </c>
      <c r="BN139" s="29">
        <v>9</v>
      </c>
      <c r="BO139" s="29">
        <v>7</v>
      </c>
      <c r="BP139" s="28">
        <f t="shared" si="131"/>
        <v>31</v>
      </c>
      <c r="BQ139" s="37" t="str">
        <f t="shared" si="132"/>
        <v>ضعيف</v>
      </c>
      <c r="BR139" s="44" t="e">
        <f t="shared" si="133"/>
        <v>#VALUE!</v>
      </c>
      <c r="BS139" s="407" t="s">
        <v>194</v>
      </c>
      <c r="BT139" s="408"/>
    </row>
    <row r="140" spans="1:72" ht="39.75" customHeight="1" thickBot="1">
      <c r="A140" s="86">
        <v>233</v>
      </c>
      <c r="B140" s="142">
        <v>233</v>
      </c>
      <c r="C140" s="51" t="s">
        <v>123</v>
      </c>
      <c r="D140" s="112">
        <v>15</v>
      </c>
      <c r="E140" s="112">
        <v>5</v>
      </c>
      <c r="F140" s="112">
        <v>31</v>
      </c>
      <c r="G140" s="112">
        <f t="shared" si="109"/>
        <v>51</v>
      </c>
      <c r="H140" s="114" t="str">
        <f t="shared" si="122"/>
        <v>مقبول</v>
      </c>
      <c r="I140" s="135">
        <v>14</v>
      </c>
      <c r="J140" s="135">
        <v>7</v>
      </c>
      <c r="K140" s="135">
        <v>29</v>
      </c>
      <c r="L140" s="109">
        <f t="shared" si="110"/>
        <v>50</v>
      </c>
      <c r="M140" s="140" t="str">
        <f t="shared" si="123"/>
        <v>مقبول</v>
      </c>
      <c r="N140" s="135">
        <v>13</v>
      </c>
      <c r="O140" s="135">
        <v>5</v>
      </c>
      <c r="P140" s="135">
        <v>41</v>
      </c>
      <c r="Q140" s="135">
        <f t="shared" si="124"/>
        <v>59</v>
      </c>
      <c r="R140" s="140" t="str">
        <f t="shared" si="125"/>
        <v>مقبول</v>
      </c>
      <c r="S140" s="117">
        <v>18</v>
      </c>
      <c r="T140" s="42">
        <v>8</v>
      </c>
      <c r="U140" s="42">
        <v>33</v>
      </c>
      <c r="V140" s="43">
        <f t="shared" si="126"/>
        <v>59</v>
      </c>
      <c r="W140" s="118" t="str">
        <f t="shared" si="127"/>
        <v>مقبول</v>
      </c>
      <c r="X140" s="135">
        <v>18</v>
      </c>
      <c r="Y140" s="135">
        <v>8</v>
      </c>
      <c r="Z140" s="135">
        <v>53</v>
      </c>
      <c r="AA140" s="109">
        <f t="shared" si="128"/>
        <v>79</v>
      </c>
      <c r="AB140" s="212" t="str">
        <f t="shared" si="111"/>
        <v>جيد جـدا</v>
      </c>
      <c r="AC140" s="109">
        <v>14</v>
      </c>
      <c r="AD140" s="109">
        <v>10</v>
      </c>
      <c r="AE140" s="109">
        <v>49</v>
      </c>
      <c r="AF140" s="109">
        <f>AE140+AD140+AC140</f>
        <v>73</v>
      </c>
      <c r="AG140" s="141" t="str">
        <f t="shared" si="113"/>
        <v>(جيد)</v>
      </c>
      <c r="AH140" s="135">
        <v>24</v>
      </c>
      <c r="AI140" s="135">
        <v>8</v>
      </c>
      <c r="AJ140" s="135">
        <v>22</v>
      </c>
      <c r="AK140" s="135">
        <v>21</v>
      </c>
      <c r="AL140" s="153">
        <f t="shared" si="114"/>
        <v>75</v>
      </c>
      <c r="AM140" s="140" t="str">
        <f t="shared" si="129"/>
        <v>جيد جـدا</v>
      </c>
      <c r="AN140" s="135">
        <v>14</v>
      </c>
      <c r="AO140" s="135">
        <v>9</v>
      </c>
      <c r="AP140" s="135">
        <v>21</v>
      </c>
      <c r="AQ140" s="135">
        <v>10</v>
      </c>
      <c r="AR140" s="135">
        <f t="shared" si="115"/>
        <v>54</v>
      </c>
      <c r="AS140" s="141" t="str">
        <f t="shared" si="116"/>
        <v>مقبول</v>
      </c>
      <c r="AT140" s="168">
        <v>25</v>
      </c>
      <c r="AU140" s="169">
        <v>3</v>
      </c>
      <c r="AV140" s="135">
        <v>23</v>
      </c>
      <c r="AW140" s="170">
        <v>14</v>
      </c>
      <c r="AX140" s="135">
        <f t="shared" si="117"/>
        <v>65</v>
      </c>
      <c r="AY140" s="140" t="str">
        <f t="shared" si="118"/>
        <v>(جيد)</v>
      </c>
      <c r="AZ140" s="135">
        <v>21</v>
      </c>
      <c r="BA140" s="135">
        <v>6</v>
      </c>
      <c r="BB140" s="135">
        <v>22</v>
      </c>
      <c r="BC140" s="135">
        <v>11</v>
      </c>
      <c r="BD140" s="135">
        <f t="shared" si="119"/>
        <v>60</v>
      </c>
      <c r="BE140" s="140" t="str">
        <f t="shared" si="120"/>
        <v>مقبول</v>
      </c>
      <c r="BF140" s="135">
        <v>24</v>
      </c>
      <c r="BG140" s="135">
        <v>7</v>
      </c>
      <c r="BH140" s="135">
        <v>23</v>
      </c>
      <c r="BI140" s="135">
        <v>16</v>
      </c>
      <c r="BJ140" s="135">
        <f t="shared" si="134"/>
        <v>70</v>
      </c>
      <c r="BK140" s="140" t="str">
        <f t="shared" si="130"/>
        <v>(جيد)</v>
      </c>
      <c r="BL140" s="135">
        <v>9</v>
      </c>
      <c r="BM140" s="135">
        <v>3</v>
      </c>
      <c r="BN140" s="135">
        <v>21</v>
      </c>
      <c r="BO140" s="135">
        <v>22</v>
      </c>
      <c r="BP140" s="135">
        <f t="shared" si="131"/>
        <v>55</v>
      </c>
      <c r="BQ140" s="141" t="str">
        <f t="shared" si="132"/>
        <v>مقبول</v>
      </c>
      <c r="BR140" s="44">
        <f t="shared" si="133"/>
        <v>598</v>
      </c>
      <c r="BS140" s="25"/>
      <c r="BT140" s="15"/>
    </row>
    <row r="141" spans="1:72" ht="39.75" customHeight="1" thickBot="1">
      <c r="A141" s="86">
        <v>234</v>
      </c>
      <c r="B141" s="86">
        <v>234</v>
      </c>
      <c r="C141" s="50" t="s">
        <v>124</v>
      </c>
      <c r="D141" s="27">
        <v>10</v>
      </c>
      <c r="E141" s="26" t="s">
        <v>177</v>
      </c>
      <c r="F141" s="26" t="s">
        <v>177</v>
      </c>
      <c r="G141" s="304" t="s">
        <v>177</v>
      </c>
      <c r="H141" s="303" t="s">
        <v>175</v>
      </c>
      <c r="I141" s="29">
        <v>10</v>
      </c>
      <c r="J141" s="26" t="s">
        <v>177</v>
      </c>
      <c r="K141" s="26" t="s">
        <v>177</v>
      </c>
      <c r="L141" s="304" t="s">
        <v>177</v>
      </c>
      <c r="M141" s="303" t="s">
        <v>175</v>
      </c>
      <c r="N141" s="300" t="s">
        <v>131</v>
      </c>
      <c r="O141" s="300" t="s">
        <v>131</v>
      </c>
      <c r="P141" s="300" t="s">
        <v>131</v>
      </c>
      <c r="Q141" s="302" t="s">
        <v>176</v>
      </c>
      <c r="R141" s="303" t="s">
        <v>175</v>
      </c>
      <c r="S141" s="27">
        <v>5</v>
      </c>
      <c r="T141" s="26" t="s">
        <v>177</v>
      </c>
      <c r="U141" s="26" t="s">
        <v>177</v>
      </c>
      <c r="V141" s="304" t="s">
        <v>177</v>
      </c>
      <c r="W141" s="303" t="s">
        <v>175</v>
      </c>
      <c r="X141" s="28">
        <v>10</v>
      </c>
      <c r="Y141" s="26" t="s">
        <v>177</v>
      </c>
      <c r="Z141" s="26" t="s">
        <v>177</v>
      </c>
      <c r="AA141" s="304" t="s">
        <v>177</v>
      </c>
      <c r="AB141" s="303" t="s">
        <v>175</v>
      </c>
      <c r="AC141" s="26">
        <v>5</v>
      </c>
      <c r="AD141" s="26" t="s">
        <v>177</v>
      </c>
      <c r="AE141" s="26" t="s">
        <v>177</v>
      </c>
      <c r="AF141" s="304" t="s">
        <v>177</v>
      </c>
      <c r="AG141" s="303" t="s">
        <v>175</v>
      </c>
      <c r="AH141" s="300" t="s">
        <v>131</v>
      </c>
      <c r="AI141" s="300" t="s">
        <v>131</v>
      </c>
      <c r="AJ141" s="300" t="s">
        <v>131</v>
      </c>
      <c r="AK141" s="300" t="s">
        <v>131</v>
      </c>
      <c r="AL141" s="302" t="s">
        <v>176</v>
      </c>
      <c r="AM141" s="303" t="s">
        <v>175</v>
      </c>
      <c r="AN141" s="300" t="s">
        <v>131</v>
      </c>
      <c r="AO141" s="300" t="s">
        <v>131</v>
      </c>
      <c r="AP141" s="300" t="s">
        <v>131</v>
      </c>
      <c r="AQ141" s="300" t="s">
        <v>131</v>
      </c>
      <c r="AR141" s="302" t="s">
        <v>176</v>
      </c>
      <c r="AS141" s="303" t="s">
        <v>175</v>
      </c>
      <c r="AT141" s="60">
        <v>2</v>
      </c>
      <c r="AU141" s="300" t="s">
        <v>131</v>
      </c>
      <c r="AV141" s="300" t="s">
        <v>131</v>
      </c>
      <c r="AW141" s="300" t="s">
        <v>131</v>
      </c>
      <c r="AX141" s="302" t="s">
        <v>176</v>
      </c>
      <c r="AY141" s="303" t="s">
        <v>175</v>
      </c>
      <c r="AZ141" s="26">
        <v>4</v>
      </c>
      <c r="BA141" s="300" t="s">
        <v>131</v>
      </c>
      <c r="BB141" s="300" t="s">
        <v>131</v>
      </c>
      <c r="BC141" s="300" t="s">
        <v>131</v>
      </c>
      <c r="BD141" s="302" t="s">
        <v>176</v>
      </c>
      <c r="BE141" s="303" t="s">
        <v>175</v>
      </c>
      <c r="BF141" s="300" t="s">
        <v>131</v>
      </c>
      <c r="BG141" s="300" t="s">
        <v>131</v>
      </c>
      <c r="BH141" s="300" t="s">
        <v>131</v>
      </c>
      <c r="BI141" s="300" t="s">
        <v>131</v>
      </c>
      <c r="BJ141" s="302" t="s">
        <v>176</v>
      </c>
      <c r="BK141" s="303" t="s">
        <v>175</v>
      </c>
      <c r="BL141" s="28">
        <v>5</v>
      </c>
      <c r="BM141" s="300" t="s">
        <v>131</v>
      </c>
      <c r="BN141" s="300" t="s">
        <v>131</v>
      </c>
      <c r="BO141" s="300" t="s">
        <v>131</v>
      </c>
      <c r="BP141" s="302" t="s">
        <v>176</v>
      </c>
      <c r="BQ141" s="303" t="s">
        <v>175</v>
      </c>
      <c r="BR141" s="44" t="e">
        <f t="shared" si="133"/>
        <v>#VALUE!</v>
      </c>
      <c r="BS141" s="439" t="s">
        <v>195</v>
      </c>
      <c r="BT141" s="440"/>
    </row>
    <row r="142" spans="1:72" ht="39.75" customHeight="1" thickBot="1">
      <c r="A142" s="86">
        <v>235</v>
      </c>
      <c r="B142" s="86">
        <v>235</v>
      </c>
      <c r="C142" s="50" t="s">
        <v>125</v>
      </c>
      <c r="D142" s="29">
        <v>18</v>
      </c>
      <c r="E142" s="29">
        <v>8</v>
      </c>
      <c r="F142" s="29">
        <v>39</v>
      </c>
      <c r="G142" s="27">
        <f t="shared" si="109"/>
        <v>65</v>
      </c>
      <c r="H142" s="34" t="str">
        <f t="shared" si="122"/>
        <v>(جيد)</v>
      </c>
      <c r="I142" s="29">
        <v>18</v>
      </c>
      <c r="J142" s="29">
        <v>6</v>
      </c>
      <c r="K142" s="29">
        <v>42</v>
      </c>
      <c r="L142" s="27">
        <f t="shared" si="110"/>
        <v>66</v>
      </c>
      <c r="M142" s="34" t="str">
        <f t="shared" si="123"/>
        <v>(جيد)</v>
      </c>
      <c r="N142" s="29">
        <v>15</v>
      </c>
      <c r="O142" s="29">
        <v>9</v>
      </c>
      <c r="P142" s="29">
        <v>37</v>
      </c>
      <c r="Q142" s="28">
        <f t="shared" si="124"/>
        <v>61</v>
      </c>
      <c r="R142" s="34" t="str">
        <f t="shared" si="125"/>
        <v>مقبول</v>
      </c>
      <c r="S142" s="29">
        <v>14</v>
      </c>
      <c r="T142" s="29">
        <v>6</v>
      </c>
      <c r="U142" s="29">
        <v>20</v>
      </c>
      <c r="V142" s="28">
        <f t="shared" si="126"/>
        <v>40</v>
      </c>
      <c r="W142" s="39" t="str">
        <f t="shared" si="127"/>
        <v>ضعيف</v>
      </c>
      <c r="X142" s="28">
        <v>16</v>
      </c>
      <c r="Y142" s="28">
        <v>6</v>
      </c>
      <c r="Z142" s="28">
        <v>57</v>
      </c>
      <c r="AA142" s="26">
        <f t="shared" si="128"/>
        <v>79</v>
      </c>
      <c r="AB142" s="39" t="str">
        <f t="shared" si="111"/>
        <v>جيد جـدا</v>
      </c>
      <c r="AC142" s="26">
        <v>14</v>
      </c>
      <c r="AD142" s="26">
        <v>10</v>
      </c>
      <c r="AE142" s="26">
        <v>39</v>
      </c>
      <c r="AF142" s="26">
        <f aca="true" t="shared" si="135" ref="AF142:AF147">AE142+AD142+AC142</f>
        <v>63</v>
      </c>
      <c r="AG142" s="37" t="str">
        <f t="shared" si="113"/>
        <v>مقبول</v>
      </c>
      <c r="AH142" s="60">
        <v>23</v>
      </c>
      <c r="AI142" s="59">
        <v>4</v>
      </c>
      <c r="AJ142" s="59">
        <v>17</v>
      </c>
      <c r="AK142" s="59">
        <v>19</v>
      </c>
      <c r="AL142" s="49">
        <f t="shared" si="114"/>
        <v>63</v>
      </c>
      <c r="AM142" s="34" t="str">
        <f t="shared" si="129"/>
        <v>مقبول</v>
      </c>
      <c r="AN142" s="29">
        <v>18</v>
      </c>
      <c r="AO142" s="29">
        <v>3</v>
      </c>
      <c r="AP142" s="29">
        <v>14</v>
      </c>
      <c r="AQ142" s="29">
        <v>14</v>
      </c>
      <c r="AR142" s="28">
        <f t="shared" si="115"/>
        <v>49</v>
      </c>
      <c r="AS142" s="37" t="str">
        <f t="shared" si="116"/>
        <v>ضعيف</v>
      </c>
      <c r="AT142" s="60">
        <v>20</v>
      </c>
      <c r="AU142" s="62">
        <v>8</v>
      </c>
      <c r="AV142" s="28">
        <v>20</v>
      </c>
      <c r="AW142" s="31">
        <v>15</v>
      </c>
      <c r="AX142" s="28">
        <f t="shared" si="117"/>
        <v>63</v>
      </c>
      <c r="AY142" s="34" t="str">
        <f t="shared" si="118"/>
        <v>مقبول</v>
      </c>
      <c r="AZ142" s="29">
        <v>18</v>
      </c>
      <c r="BA142" s="29">
        <v>10</v>
      </c>
      <c r="BB142" s="29">
        <v>18</v>
      </c>
      <c r="BC142" s="29">
        <v>12</v>
      </c>
      <c r="BD142" s="28">
        <f t="shared" si="119"/>
        <v>58</v>
      </c>
      <c r="BE142" s="35" t="str">
        <f t="shared" si="120"/>
        <v>مقبول</v>
      </c>
      <c r="BF142" s="29">
        <v>21</v>
      </c>
      <c r="BG142" s="29">
        <v>6</v>
      </c>
      <c r="BH142" s="29">
        <v>19</v>
      </c>
      <c r="BI142" s="29">
        <v>10</v>
      </c>
      <c r="BJ142" s="28">
        <f t="shared" si="134"/>
        <v>56</v>
      </c>
      <c r="BK142" s="35" t="str">
        <f t="shared" si="130"/>
        <v>مقبول</v>
      </c>
      <c r="BL142" s="28">
        <v>9</v>
      </c>
      <c r="BM142" s="29">
        <v>6</v>
      </c>
      <c r="BN142" s="29">
        <v>11</v>
      </c>
      <c r="BO142" s="29">
        <v>23</v>
      </c>
      <c r="BP142" s="28">
        <f t="shared" si="131"/>
        <v>49</v>
      </c>
      <c r="BQ142" s="37" t="str">
        <f t="shared" si="132"/>
        <v>ضعيف</v>
      </c>
      <c r="BR142" s="44">
        <f t="shared" si="133"/>
        <v>570</v>
      </c>
      <c r="BS142" s="25"/>
      <c r="BT142" s="15"/>
    </row>
    <row r="143" spans="1:72" ht="39.75" customHeight="1" thickBot="1">
      <c r="A143" s="86">
        <v>236</v>
      </c>
      <c r="B143" s="142">
        <v>236</v>
      </c>
      <c r="C143" s="50" t="s">
        <v>126</v>
      </c>
      <c r="D143" s="42">
        <v>15</v>
      </c>
      <c r="E143" s="42">
        <v>5</v>
      </c>
      <c r="F143" s="42">
        <v>36</v>
      </c>
      <c r="G143" s="42">
        <f t="shared" si="109"/>
        <v>56</v>
      </c>
      <c r="H143" s="167" t="str">
        <f t="shared" si="122"/>
        <v>مقبول</v>
      </c>
      <c r="I143" s="42">
        <v>18</v>
      </c>
      <c r="J143" s="42">
        <v>7</v>
      </c>
      <c r="K143" s="42">
        <v>38</v>
      </c>
      <c r="L143" s="42">
        <f t="shared" si="110"/>
        <v>63</v>
      </c>
      <c r="M143" s="167" t="str">
        <f t="shared" si="123"/>
        <v>مقبول</v>
      </c>
      <c r="N143" s="42">
        <v>16</v>
      </c>
      <c r="O143" s="42">
        <v>9</v>
      </c>
      <c r="P143" s="42">
        <v>28</v>
      </c>
      <c r="Q143" s="43">
        <f t="shared" si="124"/>
        <v>53</v>
      </c>
      <c r="R143" s="167" t="str">
        <f t="shared" si="125"/>
        <v>مقبول</v>
      </c>
      <c r="S143" s="42">
        <v>16</v>
      </c>
      <c r="T143" s="42">
        <v>7</v>
      </c>
      <c r="U143" s="42">
        <v>12</v>
      </c>
      <c r="V143" s="43">
        <f>U143+T143+S143</f>
        <v>35</v>
      </c>
      <c r="W143" s="118" t="str">
        <f t="shared" si="127"/>
        <v>ضعيف</v>
      </c>
      <c r="X143" s="43">
        <v>17</v>
      </c>
      <c r="Y143" s="43">
        <v>7</v>
      </c>
      <c r="Z143" s="43">
        <v>68</v>
      </c>
      <c r="AA143" s="43">
        <v>92</v>
      </c>
      <c r="AB143" s="118" t="str">
        <f t="shared" si="111"/>
        <v>ممتاز</v>
      </c>
      <c r="AC143" s="43">
        <v>12</v>
      </c>
      <c r="AD143" s="43">
        <v>7</v>
      </c>
      <c r="AE143" s="43">
        <v>40</v>
      </c>
      <c r="AF143" s="43">
        <f t="shared" si="135"/>
        <v>59</v>
      </c>
      <c r="AG143" s="263" t="str">
        <f t="shared" si="113"/>
        <v>مقبول</v>
      </c>
      <c r="AH143" s="180">
        <v>14</v>
      </c>
      <c r="AI143" s="181">
        <v>3</v>
      </c>
      <c r="AJ143" s="181">
        <v>12</v>
      </c>
      <c r="AK143" s="42">
        <v>19</v>
      </c>
      <c r="AL143" s="264">
        <f t="shared" si="114"/>
        <v>48</v>
      </c>
      <c r="AM143" s="167" t="str">
        <f t="shared" si="129"/>
        <v>ضعيف</v>
      </c>
      <c r="AN143" s="42">
        <v>18</v>
      </c>
      <c r="AO143" s="42">
        <v>3</v>
      </c>
      <c r="AP143" s="42">
        <v>14</v>
      </c>
      <c r="AQ143" s="42">
        <v>11</v>
      </c>
      <c r="AR143" s="43">
        <f t="shared" si="115"/>
        <v>46</v>
      </c>
      <c r="AS143" s="263" t="str">
        <f t="shared" si="116"/>
        <v>ضعيف</v>
      </c>
      <c r="AT143" s="231">
        <v>15</v>
      </c>
      <c r="AU143" s="232">
        <v>5</v>
      </c>
      <c r="AV143" s="43">
        <v>15</v>
      </c>
      <c r="AW143" s="265">
        <v>18</v>
      </c>
      <c r="AX143" s="43">
        <f t="shared" si="117"/>
        <v>53</v>
      </c>
      <c r="AY143" s="167" t="str">
        <f t="shared" si="118"/>
        <v>مقبول</v>
      </c>
      <c r="AZ143" s="42">
        <v>20</v>
      </c>
      <c r="BA143" s="42">
        <v>10</v>
      </c>
      <c r="BB143" s="42">
        <v>20</v>
      </c>
      <c r="BC143" s="42">
        <v>9</v>
      </c>
      <c r="BD143" s="43">
        <f t="shared" si="119"/>
        <v>59</v>
      </c>
      <c r="BE143" s="256" t="str">
        <f t="shared" si="120"/>
        <v>مقبول</v>
      </c>
      <c r="BF143" s="42">
        <v>19</v>
      </c>
      <c r="BG143" s="42">
        <v>4</v>
      </c>
      <c r="BH143" s="43">
        <v>18</v>
      </c>
      <c r="BI143" s="42">
        <v>9</v>
      </c>
      <c r="BJ143" s="43">
        <f t="shared" si="134"/>
        <v>50</v>
      </c>
      <c r="BK143" s="256" t="str">
        <f t="shared" si="130"/>
        <v>مقبول</v>
      </c>
      <c r="BL143" s="43">
        <v>14</v>
      </c>
      <c r="BM143" s="42">
        <v>7</v>
      </c>
      <c r="BN143" s="42">
        <v>18</v>
      </c>
      <c r="BO143" s="42">
        <v>23</v>
      </c>
      <c r="BP143" s="43">
        <f t="shared" si="131"/>
        <v>62</v>
      </c>
      <c r="BQ143" s="213" t="str">
        <f t="shared" si="132"/>
        <v>مقبول</v>
      </c>
      <c r="BR143" s="44">
        <f t="shared" si="133"/>
        <v>525</v>
      </c>
      <c r="BS143" s="441"/>
      <c r="BT143" s="374"/>
    </row>
    <row r="144" spans="1:72" ht="39.75" customHeight="1" thickBot="1">
      <c r="A144" s="86">
        <v>237</v>
      </c>
      <c r="B144" s="86">
        <v>237</v>
      </c>
      <c r="C144" s="51" t="s">
        <v>127</v>
      </c>
      <c r="D144" s="27">
        <v>17</v>
      </c>
      <c r="E144" s="27">
        <v>7</v>
      </c>
      <c r="F144" s="27">
        <v>24</v>
      </c>
      <c r="G144" s="27">
        <f t="shared" si="109"/>
        <v>48</v>
      </c>
      <c r="H144" s="34" t="str">
        <f t="shared" si="122"/>
        <v>ضعيف</v>
      </c>
      <c r="I144" s="27">
        <v>15</v>
      </c>
      <c r="J144" s="27">
        <v>6</v>
      </c>
      <c r="K144" s="27">
        <v>39</v>
      </c>
      <c r="L144" s="27">
        <f t="shared" si="110"/>
        <v>60</v>
      </c>
      <c r="M144" s="34" t="str">
        <f t="shared" si="123"/>
        <v>مقبول</v>
      </c>
      <c r="N144" s="27">
        <v>15</v>
      </c>
      <c r="O144" s="27">
        <v>8</v>
      </c>
      <c r="P144" s="27">
        <v>27</v>
      </c>
      <c r="Q144" s="26">
        <f t="shared" si="124"/>
        <v>50</v>
      </c>
      <c r="R144" s="34" t="str">
        <f t="shared" si="125"/>
        <v>مقبول</v>
      </c>
      <c r="S144" s="27">
        <v>12</v>
      </c>
      <c r="T144" s="27">
        <v>5</v>
      </c>
      <c r="U144" s="27">
        <v>10</v>
      </c>
      <c r="V144" s="26">
        <f>U144+T144+S144</f>
        <v>27</v>
      </c>
      <c r="W144" s="39" t="str">
        <f t="shared" si="127"/>
        <v>ضعيف جدا</v>
      </c>
      <c r="X144" s="26">
        <v>16</v>
      </c>
      <c r="Y144" s="26">
        <v>6</v>
      </c>
      <c r="Z144" s="26">
        <v>39</v>
      </c>
      <c r="AA144" s="26">
        <f t="shared" si="128"/>
        <v>61</v>
      </c>
      <c r="AB144" s="39" t="str">
        <f t="shared" si="111"/>
        <v>مقبول</v>
      </c>
      <c r="AC144" s="26">
        <v>19</v>
      </c>
      <c r="AD144" s="26">
        <v>9</v>
      </c>
      <c r="AE144" s="26">
        <v>51</v>
      </c>
      <c r="AF144" s="26">
        <f t="shared" si="135"/>
        <v>79</v>
      </c>
      <c r="AG144" s="37" t="str">
        <f t="shared" si="113"/>
        <v>جيد جـدا</v>
      </c>
      <c r="AH144" s="66">
        <v>17</v>
      </c>
      <c r="AI144" s="67">
        <v>4</v>
      </c>
      <c r="AJ144" s="67">
        <v>14</v>
      </c>
      <c r="AK144" s="27">
        <v>18</v>
      </c>
      <c r="AL144" s="49">
        <f t="shared" si="114"/>
        <v>53</v>
      </c>
      <c r="AM144" s="34" t="str">
        <f t="shared" si="129"/>
        <v>مقبول</v>
      </c>
      <c r="AN144" s="27">
        <v>17</v>
      </c>
      <c r="AO144" s="27">
        <v>3</v>
      </c>
      <c r="AP144" s="27">
        <v>14</v>
      </c>
      <c r="AQ144" s="27">
        <v>13</v>
      </c>
      <c r="AR144" s="26">
        <f t="shared" si="115"/>
        <v>47</v>
      </c>
      <c r="AS144" s="37" t="str">
        <f t="shared" si="116"/>
        <v>ضعيف</v>
      </c>
      <c r="AT144" s="68">
        <v>16</v>
      </c>
      <c r="AU144" s="69">
        <v>5</v>
      </c>
      <c r="AV144" s="26">
        <v>16</v>
      </c>
      <c r="AW144" s="54">
        <v>16</v>
      </c>
      <c r="AX144" s="26">
        <f t="shared" si="117"/>
        <v>53</v>
      </c>
      <c r="AY144" s="34" t="str">
        <f t="shared" si="118"/>
        <v>مقبول</v>
      </c>
      <c r="AZ144" s="27">
        <v>18</v>
      </c>
      <c r="BA144" s="27">
        <v>3</v>
      </c>
      <c r="BB144" s="27">
        <v>21</v>
      </c>
      <c r="BC144" s="27">
        <v>13</v>
      </c>
      <c r="BD144" s="26">
        <f t="shared" si="119"/>
        <v>55</v>
      </c>
      <c r="BE144" s="35" t="str">
        <f t="shared" si="120"/>
        <v>مقبول</v>
      </c>
      <c r="BF144" s="27">
        <v>21</v>
      </c>
      <c r="BG144" s="27">
        <v>5</v>
      </c>
      <c r="BH144" s="27">
        <v>20</v>
      </c>
      <c r="BI144" s="27">
        <v>8</v>
      </c>
      <c r="BJ144" s="26">
        <f t="shared" si="134"/>
        <v>54</v>
      </c>
      <c r="BK144" s="35" t="str">
        <f t="shared" si="130"/>
        <v>مقبول</v>
      </c>
      <c r="BL144" s="26">
        <v>9</v>
      </c>
      <c r="BM144" s="27">
        <v>5</v>
      </c>
      <c r="BN144" s="27">
        <v>10</v>
      </c>
      <c r="BO144" s="27">
        <v>16</v>
      </c>
      <c r="BP144" s="26">
        <f t="shared" si="131"/>
        <v>40</v>
      </c>
      <c r="BQ144" s="38" t="str">
        <f t="shared" si="132"/>
        <v>ضعيف</v>
      </c>
      <c r="BR144" s="44">
        <f t="shared" si="133"/>
        <v>487</v>
      </c>
      <c r="BS144" s="373"/>
      <c r="BT144" s="374"/>
    </row>
    <row r="145" spans="1:72" ht="43.5" customHeight="1" thickBot="1">
      <c r="A145" s="86">
        <v>238</v>
      </c>
      <c r="B145" s="86">
        <v>238</v>
      </c>
      <c r="C145" s="51" t="s">
        <v>128</v>
      </c>
      <c r="D145" s="29">
        <v>18</v>
      </c>
      <c r="E145" s="29">
        <v>8</v>
      </c>
      <c r="F145" s="29">
        <v>54</v>
      </c>
      <c r="G145" s="27">
        <f t="shared" si="109"/>
        <v>80</v>
      </c>
      <c r="H145" s="34" t="str">
        <f t="shared" si="122"/>
        <v>جيد جـدا</v>
      </c>
      <c r="I145" s="29">
        <v>18</v>
      </c>
      <c r="J145" s="29">
        <v>7</v>
      </c>
      <c r="K145" s="29">
        <v>52</v>
      </c>
      <c r="L145" s="27">
        <f t="shared" si="110"/>
        <v>77</v>
      </c>
      <c r="M145" s="34" t="str">
        <f t="shared" si="123"/>
        <v>جيد جـدا</v>
      </c>
      <c r="N145" s="29">
        <v>18</v>
      </c>
      <c r="O145" s="29">
        <v>9</v>
      </c>
      <c r="P145" s="29">
        <v>40</v>
      </c>
      <c r="Q145" s="28">
        <f>P145+O145+N145</f>
        <v>67</v>
      </c>
      <c r="R145" s="34" t="str">
        <f t="shared" si="125"/>
        <v>(جيد)</v>
      </c>
      <c r="S145" s="29">
        <v>13</v>
      </c>
      <c r="T145" s="29">
        <v>5</v>
      </c>
      <c r="U145" s="29">
        <v>19</v>
      </c>
      <c r="V145" s="28">
        <f>U145+T145+S145</f>
        <v>37</v>
      </c>
      <c r="W145" s="39" t="str">
        <f t="shared" si="127"/>
        <v>ضعيف</v>
      </c>
      <c r="X145" s="28">
        <v>18</v>
      </c>
      <c r="Y145" s="28">
        <v>8</v>
      </c>
      <c r="Z145" s="28">
        <v>68</v>
      </c>
      <c r="AA145" s="26">
        <f t="shared" si="128"/>
        <v>94</v>
      </c>
      <c r="AB145" s="39" t="str">
        <f t="shared" si="111"/>
        <v>ممتاز</v>
      </c>
      <c r="AC145" s="26">
        <v>18</v>
      </c>
      <c r="AD145" s="26">
        <v>10</v>
      </c>
      <c r="AE145" s="26">
        <v>61</v>
      </c>
      <c r="AF145" s="26">
        <f t="shared" si="135"/>
        <v>89</v>
      </c>
      <c r="AG145" s="37" t="str">
        <f t="shared" si="113"/>
        <v>ممتاز</v>
      </c>
      <c r="AH145" s="60">
        <v>17</v>
      </c>
      <c r="AI145" s="59">
        <v>6</v>
      </c>
      <c r="AJ145" s="59">
        <v>18</v>
      </c>
      <c r="AK145" s="29">
        <v>24</v>
      </c>
      <c r="AL145" s="49">
        <f>AK145+AJ145+AI145+AH145</f>
        <v>65</v>
      </c>
      <c r="AM145" s="34" t="str">
        <f t="shared" si="129"/>
        <v>(جيد)</v>
      </c>
      <c r="AN145" s="29">
        <v>18</v>
      </c>
      <c r="AO145" s="29">
        <v>4</v>
      </c>
      <c r="AP145" s="29">
        <v>18</v>
      </c>
      <c r="AQ145" s="29">
        <v>14</v>
      </c>
      <c r="AR145" s="28">
        <f t="shared" si="115"/>
        <v>54</v>
      </c>
      <c r="AS145" s="37" t="str">
        <f t="shared" si="116"/>
        <v>مقبول</v>
      </c>
      <c r="AT145" s="60">
        <v>22</v>
      </c>
      <c r="AU145" s="61">
        <v>6</v>
      </c>
      <c r="AV145" s="28">
        <v>22</v>
      </c>
      <c r="AW145" s="31">
        <v>21</v>
      </c>
      <c r="AX145" s="28">
        <f t="shared" si="117"/>
        <v>71</v>
      </c>
      <c r="AY145" s="34" t="str">
        <f t="shared" si="118"/>
        <v>(جيد)</v>
      </c>
      <c r="AZ145" s="29">
        <v>14</v>
      </c>
      <c r="BA145" s="29">
        <v>3</v>
      </c>
      <c r="BB145" s="29">
        <v>17</v>
      </c>
      <c r="BC145" s="29">
        <v>16</v>
      </c>
      <c r="BD145" s="28">
        <f t="shared" si="119"/>
        <v>50</v>
      </c>
      <c r="BE145" s="35" t="str">
        <f t="shared" si="120"/>
        <v>مقبول</v>
      </c>
      <c r="BF145" s="29">
        <v>19</v>
      </c>
      <c r="BG145" s="29">
        <v>8</v>
      </c>
      <c r="BH145" s="29">
        <v>19</v>
      </c>
      <c r="BI145" s="29">
        <v>12</v>
      </c>
      <c r="BJ145" s="28">
        <f t="shared" si="134"/>
        <v>58</v>
      </c>
      <c r="BK145" s="35" t="str">
        <f t="shared" si="130"/>
        <v>مقبول</v>
      </c>
      <c r="BL145" s="28">
        <v>10</v>
      </c>
      <c r="BM145" s="29">
        <v>6</v>
      </c>
      <c r="BN145" s="29">
        <v>10</v>
      </c>
      <c r="BO145" s="29">
        <v>27</v>
      </c>
      <c r="BP145" s="28">
        <f t="shared" si="131"/>
        <v>53</v>
      </c>
      <c r="BQ145" s="38" t="str">
        <f t="shared" si="132"/>
        <v>مقبول</v>
      </c>
      <c r="BR145" s="44">
        <f t="shared" si="133"/>
        <v>612</v>
      </c>
      <c r="BS145" s="402"/>
      <c r="BT145" s="403"/>
    </row>
    <row r="146" spans="1:72" ht="39.75" customHeight="1" thickBot="1">
      <c r="A146" s="86">
        <v>239</v>
      </c>
      <c r="B146" s="86">
        <v>239</v>
      </c>
      <c r="C146" s="50" t="s">
        <v>129</v>
      </c>
      <c r="D146" s="29">
        <v>19</v>
      </c>
      <c r="E146" s="29">
        <v>9</v>
      </c>
      <c r="F146" s="29">
        <v>43</v>
      </c>
      <c r="G146" s="27">
        <f t="shared" si="109"/>
        <v>71</v>
      </c>
      <c r="H146" s="34" t="str">
        <f t="shared" si="122"/>
        <v>(جيد)</v>
      </c>
      <c r="I146" s="29">
        <v>18</v>
      </c>
      <c r="J146" s="29">
        <v>8</v>
      </c>
      <c r="K146" s="29">
        <v>50</v>
      </c>
      <c r="L146" s="27">
        <f t="shared" si="110"/>
        <v>76</v>
      </c>
      <c r="M146" s="34" t="str">
        <f t="shared" si="123"/>
        <v>جيد جـدا</v>
      </c>
      <c r="N146" s="29">
        <v>16</v>
      </c>
      <c r="O146" s="29">
        <v>9</v>
      </c>
      <c r="P146" s="29">
        <v>59</v>
      </c>
      <c r="Q146" s="28">
        <f>P146+O146+N146</f>
        <v>84</v>
      </c>
      <c r="R146" s="34" t="str">
        <f t="shared" si="125"/>
        <v>جيد جـدا</v>
      </c>
      <c r="S146" s="29">
        <v>14</v>
      </c>
      <c r="T146" s="29">
        <v>6</v>
      </c>
      <c r="U146" s="29">
        <v>42</v>
      </c>
      <c r="V146" s="28">
        <f>U146+T146+S146</f>
        <v>62</v>
      </c>
      <c r="W146" s="39" t="str">
        <f t="shared" si="127"/>
        <v>مقبول</v>
      </c>
      <c r="X146" s="28">
        <v>19</v>
      </c>
      <c r="Y146" s="28">
        <v>9</v>
      </c>
      <c r="Z146" s="28">
        <v>68</v>
      </c>
      <c r="AA146" s="26">
        <f t="shared" si="128"/>
        <v>96</v>
      </c>
      <c r="AB146" s="39" t="str">
        <f t="shared" si="111"/>
        <v>ممتاز</v>
      </c>
      <c r="AC146" s="26">
        <v>20</v>
      </c>
      <c r="AD146" s="26">
        <v>10</v>
      </c>
      <c r="AE146" s="26">
        <v>64</v>
      </c>
      <c r="AF146" s="26">
        <f t="shared" si="135"/>
        <v>94</v>
      </c>
      <c r="AG146" s="37" t="str">
        <f t="shared" si="113"/>
        <v>ممتاز</v>
      </c>
      <c r="AH146" s="58">
        <v>14</v>
      </c>
      <c r="AI146" s="59">
        <v>6</v>
      </c>
      <c r="AJ146" s="59">
        <v>20</v>
      </c>
      <c r="AK146" s="29">
        <v>29</v>
      </c>
      <c r="AL146" s="49">
        <f>AK146+AJ146+AI146+AH146</f>
        <v>69</v>
      </c>
      <c r="AM146" s="35" t="str">
        <f t="shared" si="129"/>
        <v>(جيد)</v>
      </c>
      <c r="AN146" s="29">
        <v>23</v>
      </c>
      <c r="AO146" s="29">
        <v>4</v>
      </c>
      <c r="AP146" s="29">
        <v>17</v>
      </c>
      <c r="AQ146" s="29">
        <v>17</v>
      </c>
      <c r="AR146" s="28">
        <f t="shared" si="115"/>
        <v>61</v>
      </c>
      <c r="AS146" s="37" t="str">
        <f t="shared" si="116"/>
        <v>مقبول</v>
      </c>
      <c r="AT146" s="60">
        <v>24</v>
      </c>
      <c r="AU146" s="61">
        <v>7</v>
      </c>
      <c r="AV146" s="28">
        <v>24</v>
      </c>
      <c r="AW146" s="31">
        <v>25</v>
      </c>
      <c r="AX146" s="28">
        <f t="shared" si="117"/>
        <v>80</v>
      </c>
      <c r="AY146" s="34" t="str">
        <f t="shared" si="118"/>
        <v>جيد جـدا</v>
      </c>
      <c r="AZ146" s="29">
        <v>13</v>
      </c>
      <c r="BA146" s="29">
        <v>5</v>
      </c>
      <c r="BB146" s="29">
        <v>15</v>
      </c>
      <c r="BC146" s="29">
        <v>22</v>
      </c>
      <c r="BD146" s="28">
        <f t="shared" si="119"/>
        <v>55</v>
      </c>
      <c r="BE146" s="34" t="str">
        <f t="shared" si="120"/>
        <v>مقبول</v>
      </c>
      <c r="BF146" s="29">
        <v>17</v>
      </c>
      <c r="BG146" s="29">
        <v>8</v>
      </c>
      <c r="BH146" s="29">
        <v>20</v>
      </c>
      <c r="BI146" s="29">
        <v>19</v>
      </c>
      <c r="BJ146" s="28">
        <f t="shared" si="134"/>
        <v>64</v>
      </c>
      <c r="BK146" s="35" t="str">
        <f t="shared" si="130"/>
        <v>مقبول</v>
      </c>
      <c r="BL146" s="28">
        <v>4</v>
      </c>
      <c r="BM146" s="29">
        <v>9</v>
      </c>
      <c r="BN146" s="29">
        <v>9</v>
      </c>
      <c r="BO146" s="29">
        <v>28</v>
      </c>
      <c r="BP146" s="28">
        <f t="shared" si="131"/>
        <v>50</v>
      </c>
      <c r="BQ146" s="37" t="str">
        <f t="shared" si="132"/>
        <v>مقبول</v>
      </c>
      <c r="BR146" s="44">
        <f t="shared" si="133"/>
        <v>672</v>
      </c>
      <c r="BS146" s="398"/>
      <c r="BT146" s="399"/>
    </row>
    <row r="147" spans="1:72" ht="39.75" customHeight="1" thickBot="1">
      <c r="A147" s="87">
        <v>240</v>
      </c>
      <c r="B147" s="272">
        <v>240</v>
      </c>
      <c r="C147" s="53" t="s">
        <v>130</v>
      </c>
      <c r="D147" s="254">
        <v>19</v>
      </c>
      <c r="E147" s="254">
        <v>9</v>
      </c>
      <c r="F147" s="254">
        <v>24</v>
      </c>
      <c r="G147" s="254">
        <f t="shared" si="109"/>
        <v>52</v>
      </c>
      <c r="H147" s="273" t="str">
        <f t="shared" si="122"/>
        <v>مقبول</v>
      </c>
      <c r="I147" s="254">
        <v>18</v>
      </c>
      <c r="J147" s="254">
        <v>7</v>
      </c>
      <c r="K147" s="254">
        <v>38</v>
      </c>
      <c r="L147" s="254">
        <f t="shared" si="110"/>
        <v>63</v>
      </c>
      <c r="M147" s="273" t="str">
        <f t="shared" si="123"/>
        <v>مقبول</v>
      </c>
      <c r="N147" s="254">
        <v>16</v>
      </c>
      <c r="O147" s="254">
        <v>5</v>
      </c>
      <c r="P147" s="254">
        <v>29</v>
      </c>
      <c r="Q147" s="254">
        <f>P147+O147+N147</f>
        <v>50</v>
      </c>
      <c r="R147" s="273" t="str">
        <f>IF(Q147&gt;84,"ممتاز",IF(Q147&gt;74,"جيد جـدا",IF(Q147&gt;64,"(جيد)",IF(Q147&gt;49,"مقبول",IF(Q147&gt;29,"ضعيف","ضعيف جدا")))))</f>
        <v>مقبول</v>
      </c>
      <c r="S147" s="254">
        <v>14</v>
      </c>
      <c r="T147" s="254">
        <v>6</v>
      </c>
      <c r="U147" s="254">
        <v>34</v>
      </c>
      <c r="V147" s="254">
        <f>U147+T147+S147</f>
        <v>54</v>
      </c>
      <c r="W147" s="273" t="str">
        <f>IF(V147&gt;84,"ممتاز",IF(V147&gt;74,"جيد جـدا",IF(V147&gt;64,"(جيد)",IF(V147&gt;49,"مقبول",IF(V147&gt;29,"ضعيف","ضعيف جدا")))))</f>
        <v>مقبول</v>
      </c>
      <c r="X147" s="254">
        <v>18</v>
      </c>
      <c r="Y147" s="254">
        <v>8</v>
      </c>
      <c r="Z147" s="254">
        <v>67</v>
      </c>
      <c r="AA147" s="254">
        <f t="shared" si="128"/>
        <v>93</v>
      </c>
      <c r="AB147" s="273" t="str">
        <f t="shared" si="111"/>
        <v>ممتاز</v>
      </c>
      <c r="AC147" s="254">
        <v>19</v>
      </c>
      <c r="AD147" s="254">
        <v>10</v>
      </c>
      <c r="AE147" s="254">
        <v>54</v>
      </c>
      <c r="AF147" s="254">
        <f t="shared" si="135"/>
        <v>83</v>
      </c>
      <c r="AG147" s="273" t="str">
        <f t="shared" si="113"/>
        <v>جيد جـدا</v>
      </c>
      <c r="AH147" s="254">
        <v>13</v>
      </c>
      <c r="AI147" s="254">
        <v>4</v>
      </c>
      <c r="AJ147" s="254">
        <v>14</v>
      </c>
      <c r="AK147" s="254">
        <v>22</v>
      </c>
      <c r="AL147" s="254">
        <f>AK147+AJ147+AI147+AH147</f>
        <v>53</v>
      </c>
      <c r="AM147" s="273" t="str">
        <f>IF(AL147&gt;84,"ممتاز",IF(AL147&gt;74,"جيد جـدا",IF(AL147&gt;64,"(جيد)",IF(AL147&gt;49,"مقبول",IF(AL147&gt;29,"ضعيف","ضعيف جدا")))))</f>
        <v>مقبول</v>
      </c>
      <c r="AN147" s="254">
        <v>13</v>
      </c>
      <c r="AO147" s="254">
        <v>3</v>
      </c>
      <c r="AP147" s="254">
        <v>14</v>
      </c>
      <c r="AQ147" s="254">
        <v>13</v>
      </c>
      <c r="AR147" s="254">
        <f t="shared" si="115"/>
        <v>43</v>
      </c>
      <c r="AS147" s="273" t="str">
        <f>IF(AR147&gt;84,"ممتاز",IF(AR147&gt;74,"جيد جـدا",IF(AR147&gt;64,"(جيد)",IF(AR147&gt;49,"مقبول",IF(AR147&gt;29,"ضعيف","ضعيف جدا")))))</f>
        <v>ضعيف</v>
      </c>
      <c r="AT147" s="254">
        <v>24</v>
      </c>
      <c r="AU147" s="254">
        <v>5</v>
      </c>
      <c r="AV147" s="254">
        <v>24</v>
      </c>
      <c r="AW147" s="254">
        <v>18</v>
      </c>
      <c r="AX147" s="254">
        <f t="shared" si="117"/>
        <v>71</v>
      </c>
      <c r="AY147" s="273" t="str">
        <f>IF(AX147&gt;84,"ممتاز",IF(AX147&gt;74,"جيد جـدا",IF(AX147&gt;64,"(جيد)",IF(AX147&gt;49,"مقبول",IF(AX147&gt;29,"ضعيف","ضعيف جدا")))))</f>
        <v>(جيد)</v>
      </c>
      <c r="AZ147" s="254">
        <v>11</v>
      </c>
      <c r="BA147" s="254">
        <v>3</v>
      </c>
      <c r="BB147" s="254">
        <v>14</v>
      </c>
      <c r="BC147" s="254">
        <v>15</v>
      </c>
      <c r="BD147" s="254">
        <f t="shared" si="119"/>
        <v>43</v>
      </c>
      <c r="BE147" s="273" t="str">
        <f>IF(BD147&gt;84,"ممتاز",IF(BD147&gt;74,"جيد جـدا",IF(BD147&gt;64,"(جيد)",IF(BD147&gt;49,"مقبول",IF(BD147&gt;29,"ضعيف","ضعيف جدا")))))</f>
        <v>ضعيف</v>
      </c>
      <c r="BF147" s="254">
        <v>9</v>
      </c>
      <c r="BG147" s="254">
        <v>7</v>
      </c>
      <c r="BH147" s="254">
        <v>18</v>
      </c>
      <c r="BI147" s="254">
        <v>19</v>
      </c>
      <c r="BJ147" s="254">
        <f t="shared" si="134"/>
        <v>53</v>
      </c>
      <c r="BK147" s="273" t="str">
        <f>IF(BJ147&gt;84,"ممتاز",IF(BJ147&gt;74,"جيد جـدا",IF(BJ147&gt;64,"(جيد)",IF(BJ147&gt;49,"مقبول",IF(BJ147&gt;29,"ضعيف","ضعيف جدا")))))</f>
        <v>مقبول</v>
      </c>
      <c r="BL147" s="274">
        <v>6</v>
      </c>
      <c r="BM147" s="254">
        <v>5</v>
      </c>
      <c r="BN147" s="254">
        <v>9</v>
      </c>
      <c r="BO147" s="254">
        <v>15</v>
      </c>
      <c r="BP147" s="254">
        <f t="shared" si="131"/>
        <v>35</v>
      </c>
      <c r="BQ147" s="273" t="str">
        <f>IF(BP147&gt;84,"ممتاز",IF(BP147&gt;74,"جيد جـدا",IF(BP147&gt;64,"(جيد)",IF(BP147&gt;49,"مقبول",IF(BP147&gt;29,"ضعيف","ضعيف جدا")))))</f>
        <v>ضعيف</v>
      </c>
      <c r="BR147" s="254">
        <f t="shared" si="133"/>
        <v>517</v>
      </c>
      <c r="BS147" s="400"/>
      <c r="BT147" s="401"/>
    </row>
    <row r="148" spans="1:72" ht="36" customHeight="1" thickTop="1">
      <c r="A148" s="45" t="s">
        <v>26</v>
      </c>
      <c r="B148" s="365" t="s">
        <v>15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12"/>
      <c r="N148" s="12"/>
      <c r="O148" s="12"/>
      <c r="P148" s="366" t="s">
        <v>203</v>
      </c>
      <c r="Q148" s="366"/>
      <c r="R148" s="366"/>
      <c r="S148" s="366"/>
      <c r="T148" s="366"/>
      <c r="U148" s="366"/>
      <c r="V148" s="366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3"/>
      <c r="AI148" s="3"/>
      <c r="AJ148" s="3"/>
      <c r="AK148" s="3"/>
      <c r="AL148" s="9"/>
      <c r="AM148" s="3"/>
      <c r="AN148" s="3"/>
      <c r="AO148" s="3"/>
      <c r="AP148" s="3"/>
      <c r="AQ148" s="3"/>
      <c r="AR148" s="9"/>
      <c r="AS148" s="3"/>
      <c r="AT148" s="3"/>
      <c r="AU148" s="3"/>
      <c r="AV148" s="3"/>
      <c r="AW148" s="3"/>
      <c r="AX148" s="9"/>
      <c r="AY148" s="3"/>
      <c r="AZ148" s="3"/>
      <c r="BA148" s="3"/>
      <c r="BB148" s="3"/>
      <c r="BC148" s="3"/>
      <c r="BD148" s="9"/>
      <c r="BE148" s="3"/>
      <c r="BF148" s="3"/>
      <c r="BG148" s="3"/>
      <c r="BH148" s="3"/>
      <c r="BI148" s="3"/>
      <c r="BJ148" s="9"/>
      <c r="BK148" s="65"/>
      <c r="BL148" s="3"/>
      <c r="BM148" s="3"/>
      <c r="BN148" s="3"/>
      <c r="BO148" s="3"/>
      <c r="BP148" s="9"/>
      <c r="BQ148" s="9"/>
      <c r="BR148" s="18"/>
      <c r="BS148" s="18"/>
      <c r="BT148" s="1"/>
    </row>
    <row r="149" spans="1:72" ht="36" customHeight="1">
      <c r="A149" s="45" t="s">
        <v>27</v>
      </c>
      <c r="B149" s="365" t="s">
        <v>204</v>
      </c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1"/>
      <c r="O149" s="4"/>
      <c r="P149" s="367" t="s">
        <v>205</v>
      </c>
      <c r="Q149" s="367"/>
      <c r="R149" s="367"/>
      <c r="S149" s="367"/>
      <c r="T149" s="367"/>
      <c r="U149" s="367"/>
      <c r="V149" s="367"/>
      <c r="W149" s="4"/>
      <c r="X149" s="4"/>
      <c r="Y149" s="4"/>
      <c r="Z149" s="367" t="s">
        <v>12</v>
      </c>
      <c r="AA149" s="367"/>
      <c r="AB149" s="367"/>
      <c r="AC149" s="367"/>
      <c r="AD149" s="367"/>
      <c r="AE149" s="367"/>
      <c r="AF149" s="367"/>
      <c r="AG149" s="4"/>
      <c r="AH149" s="4"/>
      <c r="AI149" s="4"/>
      <c r="AJ149" s="3"/>
      <c r="AK149" s="3"/>
      <c r="AL149" s="367" t="s">
        <v>7</v>
      </c>
      <c r="AM149" s="367"/>
      <c r="AN149" s="367"/>
      <c r="AO149" s="367"/>
      <c r="AP149" s="367"/>
      <c r="AQ149" s="367"/>
      <c r="AR149" s="367"/>
      <c r="AS149" s="367"/>
      <c r="AT149" s="367"/>
      <c r="AU149" s="367"/>
      <c r="AV149" s="367"/>
      <c r="AW149" s="367"/>
      <c r="AX149" s="367"/>
      <c r="AY149" s="3"/>
      <c r="AZ149" s="367"/>
      <c r="BA149" s="367"/>
      <c r="BB149" s="367"/>
      <c r="BC149" s="367"/>
      <c r="BD149" s="364"/>
      <c r="BE149" s="364"/>
      <c r="BF149" s="367"/>
      <c r="BG149" s="367"/>
      <c r="BH149" s="367"/>
      <c r="BI149" s="367"/>
      <c r="BJ149" s="367"/>
      <c r="BK149" s="367"/>
      <c r="BL149" s="367"/>
      <c r="BM149" s="367"/>
      <c r="BN149" s="367"/>
      <c r="BO149" s="367"/>
      <c r="BP149" s="367"/>
      <c r="BQ149" s="4"/>
      <c r="BR149" s="368"/>
      <c r="BS149" s="368"/>
      <c r="BT149" s="1"/>
    </row>
    <row r="150" spans="1:72" ht="36" customHeight="1">
      <c r="A150" s="45"/>
      <c r="B150" s="46"/>
      <c r="C150" s="3"/>
      <c r="D150" s="3"/>
      <c r="E150" s="3"/>
      <c r="F150" s="3"/>
      <c r="G150" s="9"/>
      <c r="H150" s="3"/>
      <c r="I150" s="3"/>
      <c r="J150" s="3"/>
      <c r="K150" s="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64" t="s">
        <v>206</v>
      </c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 t="s">
        <v>13</v>
      </c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"/>
      <c r="AZ150" s="3"/>
      <c r="BA150" s="3"/>
      <c r="BB150" s="3"/>
      <c r="BD150" s="8"/>
      <c r="BE150" s="364"/>
      <c r="BF150" s="364"/>
      <c r="BG150" s="364"/>
      <c r="BH150" s="364"/>
      <c r="BI150" s="364"/>
      <c r="BJ150" s="364"/>
      <c r="BK150" s="364"/>
      <c r="BL150" s="364"/>
      <c r="BM150" s="364"/>
      <c r="BN150" s="364"/>
      <c r="BO150" s="364"/>
      <c r="BP150" s="364"/>
      <c r="BQ150" s="19"/>
      <c r="BR150" s="14"/>
      <c r="BT150" s="1"/>
    </row>
    <row r="151" ht="39.75" customHeight="1" thickBot="1">
      <c r="C151" s="7" t="s">
        <v>213</v>
      </c>
    </row>
    <row r="152" spans="1:72" s="6" customFormat="1" ht="39.75" customHeight="1">
      <c r="A152" s="394" t="s">
        <v>29</v>
      </c>
      <c r="B152" s="433" t="s">
        <v>0</v>
      </c>
      <c r="C152" s="435" t="s">
        <v>6</v>
      </c>
      <c r="D152" s="423" t="s">
        <v>16</v>
      </c>
      <c r="E152" s="423"/>
      <c r="F152" s="423"/>
      <c r="G152" s="423"/>
      <c r="H152" s="423"/>
      <c r="I152" s="423" t="s">
        <v>17</v>
      </c>
      <c r="J152" s="423"/>
      <c r="K152" s="423"/>
      <c r="L152" s="423"/>
      <c r="M152" s="423"/>
      <c r="N152" s="423" t="s">
        <v>18</v>
      </c>
      <c r="O152" s="423"/>
      <c r="P152" s="423"/>
      <c r="Q152" s="423"/>
      <c r="R152" s="423"/>
      <c r="S152" s="423" t="s">
        <v>20</v>
      </c>
      <c r="T152" s="423"/>
      <c r="U152" s="423"/>
      <c r="V152" s="423"/>
      <c r="W152" s="423"/>
      <c r="X152" s="427" t="s">
        <v>24</v>
      </c>
      <c r="Y152" s="428"/>
      <c r="Z152" s="428"/>
      <c r="AA152" s="428"/>
      <c r="AB152" s="429"/>
      <c r="AC152" s="427" t="s">
        <v>25</v>
      </c>
      <c r="AD152" s="428"/>
      <c r="AE152" s="428"/>
      <c r="AF152" s="428"/>
      <c r="AG152" s="429"/>
      <c r="AH152" s="423" t="s">
        <v>19</v>
      </c>
      <c r="AI152" s="423"/>
      <c r="AJ152" s="423"/>
      <c r="AK152" s="423"/>
      <c r="AL152" s="423"/>
      <c r="AM152" s="423"/>
      <c r="AN152" s="423" t="s">
        <v>21</v>
      </c>
      <c r="AO152" s="423"/>
      <c r="AP152" s="423"/>
      <c r="AQ152" s="423"/>
      <c r="AR152" s="423"/>
      <c r="AS152" s="423"/>
      <c r="AT152" s="423" t="s">
        <v>22</v>
      </c>
      <c r="AU152" s="423"/>
      <c r="AV152" s="423"/>
      <c r="AW152" s="423"/>
      <c r="AX152" s="423"/>
      <c r="AY152" s="423"/>
      <c r="AZ152" s="423" t="s">
        <v>9</v>
      </c>
      <c r="BA152" s="423"/>
      <c r="BB152" s="423"/>
      <c r="BC152" s="423"/>
      <c r="BD152" s="423"/>
      <c r="BE152" s="423"/>
      <c r="BF152" s="423" t="s">
        <v>23</v>
      </c>
      <c r="BG152" s="423"/>
      <c r="BH152" s="423"/>
      <c r="BI152" s="423"/>
      <c r="BJ152" s="423"/>
      <c r="BK152" s="423"/>
      <c r="BL152" s="423" t="s">
        <v>11</v>
      </c>
      <c r="BM152" s="423"/>
      <c r="BN152" s="423"/>
      <c r="BO152" s="423"/>
      <c r="BP152" s="423"/>
      <c r="BQ152" s="423"/>
      <c r="BR152" s="413" t="s">
        <v>14</v>
      </c>
      <c r="BS152" s="409" t="s">
        <v>2</v>
      </c>
      <c r="BT152" s="410"/>
    </row>
    <row r="153" spans="1:72" s="6" customFormat="1" ht="28.5" customHeight="1" thickBot="1">
      <c r="A153" s="395"/>
      <c r="B153" s="434"/>
      <c r="C153" s="436"/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30"/>
      <c r="Y153" s="431"/>
      <c r="Z153" s="431"/>
      <c r="AA153" s="431"/>
      <c r="AB153" s="432"/>
      <c r="AC153" s="430"/>
      <c r="AD153" s="431"/>
      <c r="AE153" s="431"/>
      <c r="AF153" s="431"/>
      <c r="AG153" s="432"/>
      <c r="AH153" s="424"/>
      <c r="AI153" s="424"/>
      <c r="AJ153" s="424"/>
      <c r="AK153" s="424"/>
      <c r="AL153" s="424"/>
      <c r="AM153" s="424"/>
      <c r="AN153" s="424"/>
      <c r="AO153" s="424"/>
      <c r="AP153" s="424"/>
      <c r="AQ153" s="424"/>
      <c r="AR153" s="424"/>
      <c r="AS153" s="424"/>
      <c r="AT153" s="424"/>
      <c r="AU153" s="424"/>
      <c r="AV153" s="424"/>
      <c r="AW153" s="424"/>
      <c r="AX153" s="424"/>
      <c r="AY153" s="424"/>
      <c r="AZ153" s="424"/>
      <c r="BA153" s="424"/>
      <c r="BB153" s="424"/>
      <c r="BC153" s="424"/>
      <c r="BD153" s="424"/>
      <c r="BE153" s="424"/>
      <c r="BF153" s="424"/>
      <c r="BG153" s="424"/>
      <c r="BH153" s="424"/>
      <c r="BI153" s="424"/>
      <c r="BJ153" s="424"/>
      <c r="BK153" s="424"/>
      <c r="BL153" s="424"/>
      <c r="BM153" s="424"/>
      <c r="BN153" s="424"/>
      <c r="BO153" s="424"/>
      <c r="BP153" s="424"/>
      <c r="BQ153" s="424"/>
      <c r="BR153" s="414"/>
      <c r="BS153" s="411"/>
      <c r="BT153" s="412"/>
    </row>
    <row r="154" spans="1:72" s="6" customFormat="1" ht="39.75" customHeight="1" thickTop="1">
      <c r="A154" s="395"/>
      <c r="B154" s="434"/>
      <c r="C154" s="436"/>
      <c r="D154" s="418" t="s">
        <v>3</v>
      </c>
      <c r="E154" s="383" t="s">
        <v>8</v>
      </c>
      <c r="F154" s="385" t="s">
        <v>5</v>
      </c>
      <c r="G154" s="421" t="s">
        <v>4</v>
      </c>
      <c r="H154" s="377" t="s">
        <v>1</v>
      </c>
      <c r="I154" s="383" t="s">
        <v>3</v>
      </c>
      <c r="J154" s="383" t="s">
        <v>8</v>
      </c>
      <c r="K154" s="385" t="s">
        <v>5</v>
      </c>
      <c r="L154" s="421" t="s">
        <v>4</v>
      </c>
      <c r="M154" s="377" t="s">
        <v>1</v>
      </c>
      <c r="N154" s="383" t="s">
        <v>3</v>
      </c>
      <c r="O154" s="383" t="s">
        <v>8</v>
      </c>
      <c r="P154" s="385" t="s">
        <v>5</v>
      </c>
      <c r="Q154" s="437" t="s">
        <v>4</v>
      </c>
      <c r="R154" s="377" t="s">
        <v>1</v>
      </c>
      <c r="S154" s="383" t="s">
        <v>3</v>
      </c>
      <c r="T154" s="383" t="s">
        <v>8</v>
      </c>
      <c r="U154" s="385" t="s">
        <v>5</v>
      </c>
      <c r="V154" s="421" t="s">
        <v>4</v>
      </c>
      <c r="W154" s="425" t="s">
        <v>1</v>
      </c>
      <c r="X154" s="390" t="s">
        <v>3</v>
      </c>
      <c r="Y154" s="383" t="s">
        <v>8</v>
      </c>
      <c r="Z154" s="385" t="s">
        <v>5</v>
      </c>
      <c r="AA154" s="381" t="s">
        <v>4</v>
      </c>
      <c r="AB154" s="377" t="s">
        <v>1</v>
      </c>
      <c r="AC154" s="390" t="s">
        <v>3</v>
      </c>
      <c r="AD154" s="383" t="s">
        <v>8</v>
      </c>
      <c r="AE154" s="385" t="s">
        <v>5</v>
      </c>
      <c r="AF154" s="381" t="s">
        <v>4</v>
      </c>
      <c r="AG154" s="377" t="s">
        <v>1</v>
      </c>
      <c r="AH154" s="383" t="s">
        <v>3</v>
      </c>
      <c r="AI154" s="383" t="s">
        <v>8</v>
      </c>
      <c r="AJ154" s="383" t="s">
        <v>10</v>
      </c>
      <c r="AK154" s="385" t="s">
        <v>5</v>
      </c>
      <c r="AL154" s="381" t="s">
        <v>4</v>
      </c>
      <c r="AM154" s="377" t="s">
        <v>1</v>
      </c>
      <c r="AN154" s="390" t="s">
        <v>3</v>
      </c>
      <c r="AO154" s="418" t="s">
        <v>8</v>
      </c>
      <c r="AP154" s="383" t="s">
        <v>10</v>
      </c>
      <c r="AQ154" s="385" t="s">
        <v>5</v>
      </c>
      <c r="AR154" s="381" t="s">
        <v>4</v>
      </c>
      <c r="AS154" s="377" t="s">
        <v>1</v>
      </c>
      <c r="AT154" s="390" t="s">
        <v>3</v>
      </c>
      <c r="AU154" s="383" t="s">
        <v>8</v>
      </c>
      <c r="AV154" s="383" t="s">
        <v>10</v>
      </c>
      <c r="AW154" s="385" t="s">
        <v>5</v>
      </c>
      <c r="AX154" s="381" t="s">
        <v>4</v>
      </c>
      <c r="AY154" s="377" t="s">
        <v>1</v>
      </c>
      <c r="AZ154" s="390" t="s">
        <v>3</v>
      </c>
      <c r="BA154" s="383" t="s">
        <v>8</v>
      </c>
      <c r="BB154" s="383" t="s">
        <v>10</v>
      </c>
      <c r="BC154" s="385" t="s">
        <v>5</v>
      </c>
      <c r="BD154" s="381" t="s">
        <v>4</v>
      </c>
      <c r="BE154" s="377" t="s">
        <v>1</v>
      </c>
      <c r="BF154" s="390" t="s">
        <v>3</v>
      </c>
      <c r="BG154" s="383" t="s">
        <v>8</v>
      </c>
      <c r="BH154" s="383" t="s">
        <v>10</v>
      </c>
      <c r="BI154" s="385" t="s">
        <v>5</v>
      </c>
      <c r="BJ154" s="381" t="s">
        <v>4</v>
      </c>
      <c r="BK154" s="377" t="s">
        <v>1</v>
      </c>
      <c r="BL154" s="415" t="s">
        <v>3</v>
      </c>
      <c r="BM154" s="383" t="s">
        <v>8</v>
      </c>
      <c r="BN154" s="383" t="s">
        <v>10</v>
      </c>
      <c r="BO154" s="385" t="s">
        <v>5</v>
      </c>
      <c r="BP154" s="381" t="s">
        <v>4</v>
      </c>
      <c r="BQ154" s="377" t="s">
        <v>1</v>
      </c>
      <c r="BR154" s="414"/>
      <c r="BS154" s="411"/>
      <c r="BT154" s="412"/>
    </row>
    <row r="155" spans="1:72" s="6" customFormat="1" ht="32.25" customHeight="1" thickBot="1">
      <c r="A155" s="395"/>
      <c r="B155" s="434"/>
      <c r="C155" s="436"/>
      <c r="D155" s="419"/>
      <c r="E155" s="417"/>
      <c r="F155" s="420"/>
      <c r="G155" s="422"/>
      <c r="H155" s="378"/>
      <c r="I155" s="384"/>
      <c r="J155" s="384"/>
      <c r="K155" s="386"/>
      <c r="L155" s="422"/>
      <c r="M155" s="378"/>
      <c r="N155" s="384"/>
      <c r="O155" s="384"/>
      <c r="P155" s="386"/>
      <c r="Q155" s="438"/>
      <c r="R155" s="378"/>
      <c r="S155" s="384"/>
      <c r="T155" s="384"/>
      <c r="U155" s="386"/>
      <c r="V155" s="422"/>
      <c r="W155" s="426"/>
      <c r="X155" s="391"/>
      <c r="Y155" s="384"/>
      <c r="Z155" s="386"/>
      <c r="AA155" s="382"/>
      <c r="AB155" s="378"/>
      <c r="AC155" s="391"/>
      <c r="AD155" s="384"/>
      <c r="AE155" s="386"/>
      <c r="AF155" s="382"/>
      <c r="AG155" s="378"/>
      <c r="AH155" s="384"/>
      <c r="AI155" s="384"/>
      <c r="AJ155" s="417"/>
      <c r="AK155" s="386"/>
      <c r="AL155" s="382"/>
      <c r="AM155" s="378"/>
      <c r="AN155" s="391"/>
      <c r="AO155" s="419"/>
      <c r="AP155" s="384"/>
      <c r="AQ155" s="386"/>
      <c r="AR155" s="382"/>
      <c r="AS155" s="378"/>
      <c r="AT155" s="391"/>
      <c r="AU155" s="384"/>
      <c r="AV155" s="384"/>
      <c r="AW155" s="386"/>
      <c r="AX155" s="382"/>
      <c r="AY155" s="378"/>
      <c r="AZ155" s="391"/>
      <c r="BA155" s="384"/>
      <c r="BB155" s="384"/>
      <c r="BC155" s="386"/>
      <c r="BD155" s="382"/>
      <c r="BE155" s="378"/>
      <c r="BF155" s="391"/>
      <c r="BG155" s="384"/>
      <c r="BH155" s="384"/>
      <c r="BI155" s="386"/>
      <c r="BJ155" s="382"/>
      <c r="BK155" s="378"/>
      <c r="BL155" s="416"/>
      <c r="BM155" s="384"/>
      <c r="BN155" s="384"/>
      <c r="BO155" s="386"/>
      <c r="BP155" s="382"/>
      <c r="BQ155" s="378"/>
      <c r="BR155" s="414"/>
      <c r="BS155" s="411"/>
      <c r="BT155" s="412"/>
    </row>
    <row r="156" spans="1:72" ht="33.75" customHeight="1" thickBot="1" thickTop="1">
      <c r="A156" s="84"/>
      <c r="B156" s="23"/>
      <c r="C156" s="22"/>
      <c r="D156" s="13">
        <v>20</v>
      </c>
      <c r="E156" s="13">
        <v>10</v>
      </c>
      <c r="F156" s="13">
        <v>70</v>
      </c>
      <c r="G156" s="40">
        <v>100</v>
      </c>
      <c r="H156" s="20"/>
      <c r="I156" s="13">
        <v>20</v>
      </c>
      <c r="J156" s="13">
        <v>10</v>
      </c>
      <c r="K156" s="13">
        <v>70</v>
      </c>
      <c r="L156" s="40">
        <v>100</v>
      </c>
      <c r="M156" s="20"/>
      <c r="N156" s="13">
        <v>20</v>
      </c>
      <c r="O156" s="13">
        <v>10</v>
      </c>
      <c r="P156" s="13">
        <v>70</v>
      </c>
      <c r="Q156" s="40">
        <v>100</v>
      </c>
      <c r="R156" s="20"/>
      <c r="S156" s="13">
        <v>20</v>
      </c>
      <c r="T156" s="13">
        <v>10</v>
      </c>
      <c r="U156" s="13">
        <v>70</v>
      </c>
      <c r="V156" s="40">
        <v>100</v>
      </c>
      <c r="W156" s="33"/>
      <c r="X156" s="32">
        <v>20</v>
      </c>
      <c r="Y156" s="13">
        <v>10</v>
      </c>
      <c r="Z156" s="13">
        <v>70</v>
      </c>
      <c r="AA156" s="40">
        <v>100</v>
      </c>
      <c r="AB156" s="41"/>
      <c r="AC156" s="32">
        <v>20</v>
      </c>
      <c r="AD156" s="13">
        <v>10</v>
      </c>
      <c r="AE156" s="13">
        <v>70</v>
      </c>
      <c r="AF156" s="40">
        <v>100</v>
      </c>
      <c r="AG156" s="13"/>
      <c r="AH156" s="55">
        <v>30</v>
      </c>
      <c r="AI156" s="55">
        <v>10</v>
      </c>
      <c r="AJ156" s="55">
        <v>30</v>
      </c>
      <c r="AK156" s="55">
        <v>30</v>
      </c>
      <c r="AL156" s="40">
        <v>100</v>
      </c>
      <c r="AM156" s="20"/>
      <c r="AN156" s="13">
        <v>30</v>
      </c>
      <c r="AO156" s="13">
        <v>10</v>
      </c>
      <c r="AP156" s="13">
        <v>30</v>
      </c>
      <c r="AQ156" s="13">
        <v>30</v>
      </c>
      <c r="AR156" s="40">
        <v>100</v>
      </c>
      <c r="AS156" s="20"/>
      <c r="AT156" s="55">
        <v>30</v>
      </c>
      <c r="AU156" s="55">
        <v>10</v>
      </c>
      <c r="AV156" s="55">
        <v>30</v>
      </c>
      <c r="AW156" s="13">
        <v>30</v>
      </c>
      <c r="AX156" s="40">
        <v>100</v>
      </c>
      <c r="AY156" s="20"/>
      <c r="AZ156" s="13">
        <v>30</v>
      </c>
      <c r="BA156" s="13">
        <v>10</v>
      </c>
      <c r="BB156" s="13">
        <v>30</v>
      </c>
      <c r="BC156" s="13">
        <v>30</v>
      </c>
      <c r="BD156" s="40">
        <v>100</v>
      </c>
      <c r="BE156" s="20"/>
      <c r="BF156" s="13">
        <v>30</v>
      </c>
      <c r="BG156" s="13">
        <v>10</v>
      </c>
      <c r="BH156" s="13">
        <v>30</v>
      </c>
      <c r="BI156" s="13">
        <v>30</v>
      </c>
      <c r="BJ156" s="40">
        <v>100</v>
      </c>
      <c r="BK156" s="20"/>
      <c r="BL156" s="64">
        <v>30</v>
      </c>
      <c r="BM156" s="13">
        <v>10</v>
      </c>
      <c r="BN156" s="13">
        <v>30</v>
      </c>
      <c r="BO156" s="13">
        <v>30</v>
      </c>
      <c r="BP156" s="40">
        <v>100</v>
      </c>
      <c r="BQ156" s="20"/>
      <c r="BR156" s="21"/>
      <c r="BS156" s="369"/>
      <c r="BT156" s="370"/>
    </row>
    <row r="157" spans="1:72" ht="39.75" customHeight="1" thickBot="1" thickTop="1">
      <c r="A157" s="97">
        <v>241</v>
      </c>
      <c r="B157" s="97">
        <v>241</v>
      </c>
      <c r="C157" s="98" t="s">
        <v>132</v>
      </c>
      <c r="D157" s="27">
        <v>20</v>
      </c>
      <c r="E157" s="27">
        <v>10</v>
      </c>
      <c r="F157" s="27">
        <v>38</v>
      </c>
      <c r="G157" s="27">
        <f aca="true" t="shared" si="136" ref="G157:G176">F157+E157+D157</f>
        <v>68</v>
      </c>
      <c r="H157" s="34" t="str">
        <f>IF(G157&gt;84,"ممتاز",IF(G157&gt;74,"جيد جـدا",IF(G157&gt;64,"(جيد)",IF(G157&gt;49,"مقبول",IF(G157&gt;29,"ضعيف","ضعيف جدا")))))</f>
        <v>(جيد)</v>
      </c>
      <c r="I157" s="27">
        <v>18</v>
      </c>
      <c r="J157" s="27">
        <v>8</v>
      </c>
      <c r="K157" s="27">
        <v>55</v>
      </c>
      <c r="L157" s="27">
        <f aca="true" t="shared" si="137" ref="L157:L176">K157+J157+I157</f>
        <v>81</v>
      </c>
      <c r="M157" s="34" t="str">
        <f>IF(L157&gt;84,"ممتاز",IF(L157&gt;74,"جيد جـدا",IF(L157&gt;64,"(جيد)",IF(L157&gt;49,"مقبول",IF(L157&gt;29,"ضعيف","ضعيف جدا")))))</f>
        <v>جيد جـدا</v>
      </c>
      <c r="N157" s="27">
        <v>15</v>
      </c>
      <c r="O157" s="27">
        <v>7</v>
      </c>
      <c r="P157" s="27">
        <v>49</v>
      </c>
      <c r="Q157" s="27">
        <f>P157+O157+N157</f>
        <v>71</v>
      </c>
      <c r="R157" s="34" t="str">
        <f>IF(Q157&gt;84,"ممتاز",IF(Q157&gt;74,"جيد جـدا",IF(Q157&gt;64,"(جيد)",IF(Q157&gt;49,"مقبول",IF(Q157&gt;29,"ضعيف","ضعيف جدا")))))</f>
        <v>(جيد)</v>
      </c>
      <c r="S157" s="27">
        <v>18</v>
      </c>
      <c r="T157" s="27">
        <v>8</v>
      </c>
      <c r="U157" s="27">
        <v>38</v>
      </c>
      <c r="V157" s="27">
        <f>U157+T157+S157</f>
        <v>64</v>
      </c>
      <c r="W157" s="39" t="str">
        <f>IF(V157&gt;84,"ممتاز",IF(V157&gt;74,"جيد جـدا",IF(V157&gt;64,"(جيد)",IF(V157&gt;49,"مقبول",IF(V157&gt;29,"ضعيف","ضعيف جدا")))))</f>
        <v>مقبول</v>
      </c>
      <c r="X157" s="26">
        <v>19</v>
      </c>
      <c r="Y157" s="26">
        <v>9</v>
      </c>
      <c r="Z157" s="26">
        <v>70</v>
      </c>
      <c r="AA157" s="27">
        <f>Z157+Y157+X157</f>
        <v>98</v>
      </c>
      <c r="AB157" s="34" t="str">
        <f aca="true" t="shared" si="138" ref="AB157:AB176">IF(AA157&gt;84,"ممتاز",IF(AA157&gt;74,"جيد جـدا",IF(AA157&gt;64,"(جيد)",IF(AA157&gt;49,"مقبول",IF(AA157&gt;29,"ضعيف","ضعيف جدا")))))</f>
        <v>ممتاز</v>
      </c>
      <c r="AC157" s="27">
        <v>17</v>
      </c>
      <c r="AD157" s="27">
        <v>8</v>
      </c>
      <c r="AE157" s="27">
        <v>70</v>
      </c>
      <c r="AF157" s="27">
        <f aca="true" t="shared" si="139" ref="AF157:AF168">AE157+AD157+AC157</f>
        <v>95</v>
      </c>
      <c r="AG157" s="34" t="str">
        <f aca="true" t="shared" si="140" ref="AG157:AG176">IF(AF157&gt;84,"ممتاز",IF(AF157&gt;74,"جيد جـدا",IF(AF157&gt;64,"(جيد)",IF(AF157&gt;49,"مقبول",IF(AF157&gt;29,"ضعيف","ضعيف جدا")))))</f>
        <v>ممتاز</v>
      </c>
      <c r="AH157" s="27">
        <v>20</v>
      </c>
      <c r="AI157" s="27">
        <v>3</v>
      </c>
      <c r="AJ157" s="27">
        <v>13</v>
      </c>
      <c r="AK157" s="27">
        <v>24</v>
      </c>
      <c r="AL157" s="27">
        <f aca="true" t="shared" si="141" ref="AL157:AL173">AK157+AJ157+AI157+AH157</f>
        <v>60</v>
      </c>
      <c r="AM157" s="34" t="str">
        <f>IF(AL157&gt;84,"ممتاز",IF(AL157&gt;74,"جيد جـدا",IF(AL157&gt;64,"(جيد)",IF(AL157&gt;49,"مقبول",IF(AL157&gt;29,"ضعيف","ضعيف جدا")))))</f>
        <v>مقبول</v>
      </c>
      <c r="AN157" s="27">
        <v>18</v>
      </c>
      <c r="AO157" s="27">
        <v>5</v>
      </c>
      <c r="AP157" s="27">
        <v>17</v>
      </c>
      <c r="AQ157" s="27">
        <v>21</v>
      </c>
      <c r="AR157" s="27">
        <f aca="true" t="shared" si="142" ref="AR157:AR176">AQ157+AP157+AO157+AN157</f>
        <v>61</v>
      </c>
      <c r="AS157" s="34" t="str">
        <f aca="true" t="shared" si="143" ref="AS157:AS175">IF(AR157&gt;84,"ممتاز",IF(AR157&gt;74,"جيد جـدا",IF(AR157&gt;64,"(جيد)",IF(AR157&gt;49,"مقبول",IF(AR157&gt;29,"ضعيف","ضعيف جدا")))))</f>
        <v>مقبول</v>
      </c>
      <c r="AT157" s="27">
        <v>24</v>
      </c>
      <c r="AU157" s="27">
        <v>9</v>
      </c>
      <c r="AV157" s="27">
        <v>24</v>
      </c>
      <c r="AW157" s="27">
        <v>19</v>
      </c>
      <c r="AX157" s="27">
        <f aca="true" t="shared" si="144" ref="AX157:AX176">AW157+AV157+AU157+AT157</f>
        <v>76</v>
      </c>
      <c r="AY157" s="34" t="str">
        <f aca="true" t="shared" si="145" ref="AY157:AY175">IF(AX157&gt;84,"ممتاز",IF(AX157&gt;74,"جيد جـدا",IF(AX157&gt;64,"(جيد)",IF(AX157&gt;49,"مقبول",IF(AX157&gt;29,"ضعيف","ضعيف جدا")))))</f>
        <v>جيد جـدا</v>
      </c>
      <c r="AZ157" s="27">
        <v>17</v>
      </c>
      <c r="BA157" s="27">
        <v>3</v>
      </c>
      <c r="BB157" s="27">
        <v>20</v>
      </c>
      <c r="BC157" s="27">
        <v>12</v>
      </c>
      <c r="BD157" s="27">
        <f aca="true" t="shared" si="146" ref="BD157:BD176">BC157+BB157+BA157+AZ157</f>
        <v>52</v>
      </c>
      <c r="BE157" s="36" t="str">
        <f aca="true" t="shared" si="147" ref="BE157:BE175">IF(BD157&gt;84,"ممتاز",IF(BD157&gt;74,"جيد جـدا",IF(BD157&gt;64,"(جيد)",IF(BD157&gt;49,"مقبول",IF(BD157&gt;29,"ضعيف","ضعيف جدا")))))</f>
        <v>مقبول</v>
      </c>
      <c r="BF157" s="27">
        <v>28</v>
      </c>
      <c r="BG157" s="27">
        <v>3</v>
      </c>
      <c r="BH157" s="27">
        <v>21</v>
      </c>
      <c r="BI157" s="27">
        <v>13</v>
      </c>
      <c r="BJ157" s="27">
        <f aca="true" t="shared" si="148" ref="BJ157:BJ166">BI157+BH157+BG157+BF157</f>
        <v>65</v>
      </c>
      <c r="BK157" s="35" t="str">
        <f>IF(BJ157&gt;84,"ممتاز",IF(BJ157&gt;74,"جيد جـدا",IF(BJ157&gt;64,"(جيد)",IF(BJ157&gt;49,"مقبول",IF(BJ157&gt;29,"ضعيف","ضعيف جدا")))))</f>
        <v>(جيد)</v>
      </c>
      <c r="BL157" s="27">
        <v>13</v>
      </c>
      <c r="BM157" s="27">
        <v>8</v>
      </c>
      <c r="BN157" s="27">
        <v>16</v>
      </c>
      <c r="BO157" s="27">
        <v>25</v>
      </c>
      <c r="BP157" s="27">
        <f>BO157+BN157+BM157+BL157</f>
        <v>62</v>
      </c>
      <c r="BQ157" s="37" t="str">
        <f>IF(BP157&gt;84,"ممتاز",IF(BP157&gt;74,"جيد جـدا",IF(BP157&gt;64,"(جيد)",IF(BP157&gt;49,"مقبول",IF(BP157&gt;29,"ضعيف","ضعيف جدا")))))</f>
        <v>مقبول</v>
      </c>
      <c r="BR157" s="44">
        <f>G157+L157+Q157+V157+AL157+AR157+AX157+BD157+BJ157+BP157</f>
        <v>660</v>
      </c>
      <c r="BS157" s="371"/>
      <c r="BT157" s="372"/>
    </row>
    <row r="158" spans="1:72" ht="39.75" customHeight="1" thickBot="1">
      <c r="A158" s="99">
        <v>242</v>
      </c>
      <c r="B158" s="99">
        <v>242</v>
      </c>
      <c r="C158" s="100" t="s">
        <v>133</v>
      </c>
      <c r="D158" s="29">
        <v>20</v>
      </c>
      <c r="E158" s="29">
        <v>10</v>
      </c>
      <c r="F158" s="29">
        <v>36</v>
      </c>
      <c r="G158" s="27">
        <f t="shared" si="136"/>
        <v>66</v>
      </c>
      <c r="H158" s="34" t="str">
        <f aca="true" t="shared" si="149" ref="H158:H176">IF(G158&gt;84,"ممتاز",IF(G158&gt;74,"جيد جـدا",IF(G158&gt;64,"(جيد)",IF(G158&gt;49,"مقبول",IF(G158&gt;29,"ضعيف","ضعيف جدا")))))</f>
        <v>(جيد)</v>
      </c>
      <c r="I158" s="29">
        <v>18</v>
      </c>
      <c r="J158" s="28">
        <v>7</v>
      </c>
      <c r="K158" s="29">
        <v>57</v>
      </c>
      <c r="L158" s="27">
        <f t="shared" si="137"/>
        <v>82</v>
      </c>
      <c r="M158" s="34" t="str">
        <f aca="true" t="shared" si="150" ref="M158:M176">IF(L158&gt;84,"ممتاز",IF(L158&gt;74,"جيد جـدا",IF(L158&gt;64,"(جيد)",IF(L158&gt;49,"مقبول",IF(L158&gt;29,"ضعيف","ضعيف جدا")))))</f>
        <v>جيد جـدا</v>
      </c>
      <c r="N158" s="29">
        <v>20</v>
      </c>
      <c r="O158" s="29">
        <v>7</v>
      </c>
      <c r="P158" s="29">
        <v>48</v>
      </c>
      <c r="Q158" s="28">
        <f aca="true" t="shared" si="151" ref="Q158:Q173">P158+O158+N158</f>
        <v>75</v>
      </c>
      <c r="R158" s="34" t="str">
        <f aca="true" t="shared" si="152" ref="R158:R175">IF(Q158&gt;84,"ممتاز",IF(Q158&gt;74,"جيد جـدا",IF(Q158&gt;64,"(جيد)",IF(Q158&gt;49,"مقبول",IF(Q158&gt;29,"ضعيف","ضعيف جدا")))))</f>
        <v>جيد جـدا</v>
      </c>
      <c r="S158" s="29">
        <v>14</v>
      </c>
      <c r="T158" s="29">
        <v>6</v>
      </c>
      <c r="U158" s="29">
        <v>38</v>
      </c>
      <c r="V158" s="28">
        <f aca="true" t="shared" si="153" ref="V158:V171">U158+T158+S158</f>
        <v>58</v>
      </c>
      <c r="W158" s="39" t="str">
        <f aca="true" t="shared" si="154" ref="W158:W175">IF(V158&gt;84,"ممتاز",IF(V158&gt;74,"جيد جـدا",IF(V158&gt;64,"(جيد)",IF(V158&gt;49,"مقبول",IF(V158&gt;29,"ضعيف","ضعيف جدا")))))</f>
        <v>مقبول</v>
      </c>
      <c r="X158" s="28">
        <v>18</v>
      </c>
      <c r="Y158" s="28">
        <v>8</v>
      </c>
      <c r="Z158" s="28">
        <v>70</v>
      </c>
      <c r="AA158" s="26">
        <f aca="true" t="shared" si="155" ref="AA158:AA176">Z158+Y158+X158</f>
        <v>96</v>
      </c>
      <c r="AB158" s="39" t="str">
        <f t="shared" si="138"/>
        <v>ممتاز</v>
      </c>
      <c r="AC158" s="26">
        <v>20</v>
      </c>
      <c r="AD158" s="26">
        <v>9</v>
      </c>
      <c r="AE158" s="26">
        <v>70</v>
      </c>
      <c r="AF158" s="26">
        <f t="shared" si="139"/>
        <v>99</v>
      </c>
      <c r="AG158" s="37" t="str">
        <f t="shared" si="140"/>
        <v>ممتاز</v>
      </c>
      <c r="AH158" s="56">
        <v>20</v>
      </c>
      <c r="AI158" s="57">
        <v>6</v>
      </c>
      <c r="AJ158" s="57">
        <v>17</v>
      </c>
      <c r="AK158" s="29">
        <v>25</v>
      </c>
      <c r="AL158" s="49">
        <f t="shared" si="141"/>
        <v>68</v>
      </c>
      <c r="AM158" s="34" t="str">
        <f aca="true" t="shared" si="156" ref="AM158:AM175">IF(AL158&gt;84,"ممتاز",IF(AL158&gt;74,"جيد جـدا",IF(AL158&gt;64,"(جيد)",IF(AL158&gt;49,"مقبول",IF(AL158&gt;29,"ضعيف","ضعيف جدا")))))</f>
        <v>(جيد)</v>
      </c>
      <c r="AN158" s="29">
        <v>18</v>
      </c>
      <c r="AO158" s="29">
        <v>10</v>
      </c>
      <c r="AP158" s="29">
        <v>17</v>
      </c>
      <c r="AQ158" s="29">
        <v>21</v>
      </c>
      <c r="AR158" s="26">
        <f t="shared" si="142"/>
        <v>66</v>
      </c>
      <c r="AS158" s="37" t="str">
        <f t="shared" si="143"/>
        <v>(جيد)</v>
      </c>
      <c r="AT158" s="60">
        <v>25</v>
      </c>
      <c r="AU158" s="61">
        <v>10</v>
      </c>
      <c r="AV158" s="28">
        <v>25</v>
      </c>
      <c r="AW158" s="48">
        <v>15</v>
      </c>
      <c r="AX158" s="26">
        <f t="shared" si="144"/>
        <v>75</v>
      </c>
      <c r="AY158" s="34" t="str">
        <f t="shared" si="145"/>
        <v>جيد جـدا</v>
      </c>
      <c r="AZ158" s="29">
        <v>22</v>
      </c>
      <c r="BA158" s="29">
        <v>8</v>
      </c>
      <c r="BB158" s="29">
        <v>23</v>
      </c>
      <c r="BC158" s="30">
        <v>19</v>
      </c>
      <c r="BD158" s="27">
        <f t="shared" si="146"/>
        <v>72</v>
      </c>
      <c r="BE158" s="36" t="str">
        <f t="shared" si="147"/>
        <v>(جيد)</v>
      </c>
      <c r="BF158" s="31">
        <v>29</v>
      </c>
      <c r="BG158" s="29">
        <v>6</v>
      </c>
      <c r="BH158" s="29">
        <v>25</v>
      </c>
      <c r="BI158" s="29">
        <v>14</v>
      </c>
      <c r="BJ158" s="28">
        <f t="shared" si="148"/>
        <v>74</v>
      </c>
      <c r="BK158" s="35" t="str">
        <f aca="true" t="shared" si="157" ref="BK158:BK175">IF(BJ158&gt;84,"ممتاز",IF(BJ158&gt;74,"جيد جـدا",IF(BJ158&gt;64,"(جيد)",IF(BJ158&gt;49,"مقبول",IF(BJ158&gt;29,"ضعيف","ضعيف جدا")))))</f>
        <v>(جيد)</v>
      </c>
      <c r="BL158" s="28">
        <v>14</v>
      </c>
      <c r="BM158" s="29">
        <v>10</v>
      </c>
      <c r="BN158" s="29">
        <v>18</v>
      </c>
      <c r="BO158" s="29">
        <v>26</v>
      </c>
      <c r="BP158" s="28">
        <f aca="true" t="shared" si="158" ref="BP158:BP176">BO158+BN158+BM158+BL158</f>
        <v>68</v>
      </c>
      <c r="BQ158" s="37" t="str">
        <f aca="true" t="shared" si="159" ref="BQ158:BQ175">IF(BP158&gt;84,"ممتاز",IF(BP158&gt;74,"جيد جـدا",IF(BP158&gt;64,"(جيد)",IF(BP158&gt;49,"مقبول",IF(BP158&gt;29,"ضعيف","ضعيف جدا")))))</f>
        <v>(جيد)</v>
      </c>
      <c r="BR158" s="44">
        <f aca="true" t="shared" si="160" ref="BR158:BR176">G158+L158+Q158+V158+AL158+AR158+AX158+BD158+BJ158+BP158</f>
        <v>704</v>
      </c>
      <c r="BS158" s="373"/>
      <c r="BT158" s="374"/>
    </row>
    <row r="159" spans="1:72" ht="36" customHeight="1" thickBot="1">
      <c r="A159" s="99">
        <v>243</v>
      </c>
      <c r="B159" s="99">
        <v>243</v>
      </c>
      <c r="C159" s="101" t="s">
        <v>134</v>
      </c>
      <c r="D159" s="29">
        <v>15</v>
      </c>
      <c r="E159" s="29">
        <v>5</v>
      </c>
      <c r="F159" s="29">
        <v>39</v>
      </c>
      <c r="G159" s="27">
        <f t="shared" si="136"/>
        <v>59</v>
      </c>
      <c r="H159" s="34" t="str">
        <f t="shared" si="149"/>
        <v>مقبول</v>
      </c>
      <c r="I159" s="29">
        <v>15</v>
      </c>
      <c r="J159" s="28">
        <v>6</v>
      </c>
      <c r="K159" s="29">
        <v>48</v>
      </c>
      <c r="L159" s="27">
        <f t="shared" si="137"/>
        <v>69</v>
      </c>
      <c r="M159" s="34" t="str">
        <f t="shared" si="150"/>
        <v>(جيد)</v>
      </c>
      <c r="N159" s="29">
        <v>16</v>
      </c>
      <c r="O159" s="29">
        <v>7</v>
      </c>
      <c r="P159" s="29">
        <v>42</v>
      </c>
      <c r="Q159" s="28">
        <f t="shared" si="151"/>
        <v>65</v>
      </c>
      <c r="R159" s="34" t="str">
        <f t="shared" si="152"/>
        <v>(جيد)</v>
      </c>
      <c r="S159" s="29">
        <v>12</v>
      </c>
      <c r="T159" s="29">
        <v>5</v>
      </c>
      <c r="U159" s="29">
        <v>23</v>
      </c>
      <c r="V159" s="28">
        <f t="shared" si="153"/>
        <v>40</v>
      </c>
      <c r="W159" s="39" t="str">
        <f t="shared" si="154"/>
        <v>ضعيف</v>
      </c>
      <c r="X159" s="28">
        <v>18</v>
      </c>
      <c r="Y159" s="28">
        <v>8</v>
      </c>
      <c r="Z159" s="28">
        <v>62</v>
      </c>
      <c r="AA159" s="26">
        <f t="shared" si="155"/>
        <v>88</v>
      </c>
      <c r="AB159" s="39" t="str">
        <f t="shared" si="138"/>
        <v>ممتاز</v>
      </c>
      <c r="AC159" s="26">
        <v>16</v>
      </c>
      <c r="AD159" s="26">
        <v>10</v>
      </c>
      <c r="AE159" s="26">
        <v>45</v>
      </c>
      <c r="AF159" s="26">
        <f t="shared" si="139"/>
        <v>71</v>
      </c>
      <c r="AG159" s="37" t="str">
        <f t="shared" si="140"/>
        <v>(جيد)</v>
      </c>
      <c r="AH159" s="56">
        <v>25</v>
      </c>
      <c r="AI159" s="57">
        <v>7</v>
      </c>
      <c r="AJ159" s="57">
        <v>20</v>
      </c>
      <c r="AK159" s="29">
        <v>23</v>
      </c>
      <c r="AL159" s="49">
        <f t="shared" si="141"/>
        <v>75</v>
      </c>
      <c r="AM159" s="34" t="str">
        <f t="shared" si="156"/>
        <v>جيد جـدا</v>
      </c>
      <c r="AN159" s="29">
        <v>16</v>
      </c>
      <c r="AO159" s="29">
        <v>3</v>
      </c>
      <c r="AP159" s="29">
        <v>19</v>
      </c>
      <c r="AQ159" s="29">
        <v>18</v>
      </c>
      <c r="AR159" s="26">
        <f t="shared" si="142"/>
        <v>56</v>
      </c>
      <c r="AS159" s="37" t="str">
        <f t="shared" si="143"/>
        <v>مقبول</v>
      </c>
      <c r="AT159" s="60">
        <v>25</v>
      </c>
      <c r="AU159" s="61">
        <v>7</v>
      </c>
      <c r="AV159" s="28">
        <v>25</v>
      </c>
      <c r="AW159" s="48">
        <v>21</v>
      </c>
      <c r="AX159" s="28">
        <f t="shared" si="144"/>
        <v>78</v>
      </c>
      <c r="AY159" s="34" t="str">
        <f t="shared" si="145"/>
        <v>جيد جـدا</v>
      </c>
      <c r="AZ159" s="29">
        <v>24</v>
      </c>
      <c r="BA159" s="29">
        <v>10</v>
      </c>
      <c r="BB159" s="29">
        <v>24</v>
      </c>
      <c r="BC159" s="29">
        <v>14</v>
      </c>
      <c r="BD159" s="27">
        <f t="shared" si="146"/>
        <v>72</v>
      </c>
      <c r="BE159" s="36" t="str">
        <f t="shared" si="147"/>
        <v>(جيد)</v>
      </c>
      <c r="BF159" s="29">
        <v>29</v>
      </c>
      <c r="BG159" s="29">
        <v>7</v>
      </c>
      <c r="BH159" s="29">
        <v>24</v>
      </c>
      <c r="BI159" s="29">
        <v>14</v>
      </c>
      <c r="BJ159" s="28">
        <f t="shared" si="148"/>
        <v>74</v>
      </c>
      <c r="BK159" s="35" t="str">
        <f t="shared" si="157"/>
        <v>(جيد)</v>
      </c>
      <c r="BL159" s="28">
        <v>19</v>
      </c>
      <c r="BM159" s="29">
        <v>7</v>
      </c>
      <c r="BN159" s="29">
        <v>17</v>
      </c>
      <c r="BO159" s="29">
        <v>24</v>
      </c>
      <c r="BP159" s="28">
        <f t="shared" si="158"/>
        <v>67</v>
      </c>
      <c r="BQ159" s="37" t="str">
        <f t="shared" si="159"/>
        <v>(جيد)</v>
      </c>
      <c r="BR159" s="44">
        <f t="shared" si="160"/>
        <v>655</v>
      </c>
      <c r="BS159" s="375"/>
      <c r="BT159" s="376"/>
    </row>
    <row r="160" spans="1:72" ht="39.75" customHeight="1" thickBot="1">
      <c r="A160" s="99">
        <v>244</v>
      </c>
      <c r="B160" s="99">
        <v>244</v>
      </c>
      <c r="C160" s="100" t="s">
        <v>135</v>
      </c>
      <c r="D160" s="29">
        <v>15</v>
      </c>
      <c r="E160" s="29">
        <v>5</v>
      </c>
      <c r="F160" s="29">
        <v>20</v>
      </c>
      <c r="G160" s="27">
        <f t="shared" si="136"/>
        <v>40</v>
      </c>
      <c r="H160" s="34" t="str">
        <f t="shared" si="149"/>
        <v>ضعيف</v>
      </c>
      <c r="I160" s="29">
        <v>12</v>
      </c>
      <c r="J160" s="28">
        <v>5</v>
      </c>
      <c r="K160" s="29">
        <v>17</v>
      </c>
      <c r="L160" s="27">
        <f t="shared" si="137"/>
        <v>34</v>
      </c>
      <c r="M160" s="34" t="str">
        <f t="shared" si="150"/>
        <v>ضعيف</v>
      </c>
      <c r="N160" s="29">
        <v>15</v>
      </c>
      <c r="O160" s="29">
        <v>5</v>
      </c>
      <c r="P160" s="29">
        <v>26</v>
      </c>
      <c r="Q160" s="28">
        <f t="shared" si="151"/>
        <v>46</v>
      </c>
      <c r="R160" s="34" t="str">
        <f t="shared" si="152"/>
        <v>ضعيف</v>
      </c>
      <c r="S160" s="29">
        <v>12</v>
      </c>
      <c r="T160" s="29">
        <v>5</v>
      </c>
      <c r="U160" s="29">
        <v>10</v>
      </c>
      <c r="V160" s="28">
        <f t="shared" si="153"/>
        <v>27</v>
      </c>
      <c r="W160" s="39" t="str">
        <f t="shared" si="154"/>
        <v>ضعيف جدا</v>
      </c>
      <c r="X160" s="28">
        <v>16</v>
      </c>
      <c r="Y160" s="28">
        <v>6</v>
      </c>
      <c r="Z160" s="28">
        <v>42</v>
      </c>
      <c r="AA160" s="26">
        <f t="shared" si="155"/>
        <v>64</v>
      </c>
      <c r="AB160" s="39" t="str">
        <f t="shared" si="138"/>
        <v>مقبول</v>
      </c>
      <c r="AC160" s="26">
        <v>5</v>
      </c>
      <c r="AD160" s="26">
        <v>3</v>
      </c>
      <c r="AE160" s="26">
        <v>30</v>
      </c>
      <c r="AF160" s="26">
        <f t="shared" si="139"/>
        <v>38</v>
      </c>
      <c r="AG160" s="37" t="str">
        <f t="shared" si="140"/>
        <v>ضعيف</v>
      </c>
      <c r="AH160" s="56">
        <v>17</v>
      </c>
      <c r="AI160" s="57">
        <v>3</v>
      </c>
      <c r="AJ160" s="57">
        <v>13</v>
      </c>
      <c r="AK160" s="29">
        <v>18</v>
      </c>
      <c r="AL160" s="49">
        <f t="shared" si="141"/>
        <v>51</v>
      </c>
      <c r="AM160" s="34" t="str">
        <f t="shared" si="156"/>
        <v>مقبول</v>
      </c>
      <c r="AN160" s="29">
        <v>13</v>
      </c>
      <c r="AO160" s="29">
        <v>4</v>
      </c>
      <c r="AP160" s="29">
        <v>17</v>
      </c>
      <c r="AQ160" s="29">
        <v>8</v>
      </c>
      <c r="AR160" s="28">
        <f t="shared" si="142"/>
        <v>42</v>
      </c>
      <c r="AS160" s="37" t="str">
        <f t="shared" si="143"/>
        <v>ضعيف</v>
      </c>
      <c r="AT160" s="60">
        <v>12</v>
      </c>
      <c r="AU160" s="339" t="s">
        <v>131</v>
      </c>
      <c r="AV160" s="339" t="s">
        <v>131</v>
      </c>
      <c r="AW160" s="339" t="s">
        <v>131</v>
      </c>
      <c r="AX160" s="302" t="s">
        <v>176</v>
      </c>
      <c r="AY160" s="303" t="s">
        <v>175</v>
      </c>
      <c r="AZ160" s="29">
        <v>16</v>
      </c>
      <c r="BA160" s="29">
        <v>7</v>
      </c>
      <c r="BB160" s="29">
        <v>17</v>
      </c>
      <c r="BC160" s="29">
        <v>11</v>
      </c>
      <c r="BD160" s="27">
        <f t="shared" si="146"/>
        <v>51</v>
      </c>
      <c r="BE160" s="36" t="str">
        <f t="shared" si="147"/>
        <v>مقبول</v>
      </c>
      <c r="BF160" s="29">
        <v>20</v>
      </c>
      <c r="BG160" s="29">
        <v>3</v>
      </c>
      <c r="BH160" s="29">
        <v>20</v>
      </c>
      <c r="BI160" s="29">
        <v>11</v>
      </c>
      <c r="BJ160" s="28">
        <f t="shared" si="148"/>
        <v>54</v>
      </c>
      <c r="BK160" s="35" t="str">
        <f t="shared" si="157"/>
        <v>مقبول</v>
      </c>
      <c r="BL160" s="28">
        <v>9</v>
      </c>
      <c r="BM160" s="29">
        <v>7</v>
      </c>
      <c r="BN160" s="29">
        <v>19</v>
      </c>
      <c r="BO160" s="29">
        <v>18</v>
      </c>
      <c r="BP160" s="28">
        <f t="shared" si="158"/>
        <v>53</v>
      </c>
      <c r="BQ160" s="37" t="str">
        <f t="shared" si="159"/>
        <v>مقبول</v>
      </c>
      <c r="BR160" s="44" t="e">
        <f t="shared" si="160"/>
        <v>#VALUE!</v>
      </c>
      <c r="BS160" s="379" t="s">
        <v>194</v>
      </c>
      <c r="BT160" s="380"/>
    </row>
    <row r="161" spans="1:72" s="2" customFormat="1" ht="39.75" customHeight="1" thickBot="1">
      <c r="A161" s="99">
        <v>245</v>
      </c>
      <c r="B161" s="99">
        <v>245</v>
      </c>
      <c r="C161" s="101" t="s">
        <v>136</v>
      </c>
      <c r="D161" s="29">
        <v>15</v>
      </c>
      <c r="E161" s="29">
        <v>5</v>
      </c>
      <c r="F161" s="29">
        <v>51</v>
      </c>
      <c r="G161" s="27">
        <f t="shared" si="136"/>
        <v>71</v>
      </c>
      <c r="H161" s="34" t="str">
        <f t="shared" si="149"/>
        <v>(جيد)</v>
      </c>
      <c r="I161" s="29">
        <v>18</v>
      </c>
      <c r="J161" s="28">
        <v>6</v>
      </c>
      <c r="K161" s="29">
        <v>42</v>
      </c>
      <c r="L161" s="27">
        <f t="shared" si="137"/>
        <v>66</v>
      </c>
      <c r="M161" s="34" t="str">
        <f t="shared" si="150"/>
        <v>(جيد)</v>
      </c>
      <c r="N161" s="29">
        <v>16</v>
      </c>
      <c r="O161" s="29">
        <v>9</v>
      </c>
      <c r="P161" s="29">
        <v>43</v>
      </c>
      <c r="Q161" s="28">
        <f t="shared" si="151"/>
        <v>68</v>
      </c>
      <c r="R161" s="34" t="str">
        <f t="shared" si="152"/>
        <v>(جيد)</v>
      </c>
      <c r="S161" s="29">
        <v>13</v>
      </c>
      <c r="T161" s="29">
        <v>5</v>
      </c>
      <c r="U161" s="29">
        <v>44</v>
      </c>
      <c r="V161" s="28">
        <f t="shared" si="153"/>
        <v>62</v>
      </c>
      <c r="W161" s="39" t="str">
        <f t="shared" si="154"/>
        <v>مقبول</v>
      </c>
      <c r="X161" s="28">
        <v>18</v>
      </c>
      <c r="Y161" s="28">
        <v>8</v>
      </c>
      <c r="Z161" s="28">
        <v>55</v>
      </c>
      <c r="AA161" s="26">
        <f t="shared" si="155"/>
        <v>81</v>
      </c>
      <c r="AB161" s="39" t="str">
        <f t="shared" si="138"/>
        <v>جيد جـدا</v>
      </c>
      <c r="AC161" s="26">
        <v>19</v>
      </c>
      <c r="AD161" s="26">
        <v>10</v>
      </c>
      <c r="AE161" s="26">
        <v>51</v>
      </c>
      <c r="AF161" s="26">
        <f t="shared" si="139"/>
        <v>80</v>
      </c>
      <c r="AG161" s="37" t="str">
        <f t="shared" si="140"/>
        <v>جيد جـدا</v>
      </c>
      <c r="AH161" s="56">
        <v>22</v>
      </c>
      <c r="AI161" s="57">
        <v>4</v>
      </c>
      <c r="AJ161" s="57">
        <v>20</v>
      </c>
      <c r="AK161" s="29">
        <v>20</v>
      </c>
      <c r="AL161" s="49">
        <f t="shared" si="141"/>
        <v>66</v>
      </c>
      <c r="AM161" s="34" t="str">
        <f t="shared" si="156"/>
        <v>(جيد)</v>
      </c>
      <c r="AN161" s="29">
        <v>13</v>
      </c>
      <c r="AO161" s="29">
        <v>7</v>
      </c>
      <c r="AP161" s="29">
        <v>18</v>
      </c>
      <c r="AQ161" s="29">
        <v>13</v>
      </c>
      <c r="AR161" s="28">
        <f t="shared" si="142"/>
        <v>51</v>
      </c>
      <c r="AS161" s="37" t="str">
        <f t="shared" si="143"/>
        <v>مقبول</v>
      </c>
      <c r="AT161" s="60">
        <v>25</v>
      </c>
      <c r="AU161" s="69">
        <v>3</v>
      </c>
      <c r="AV161" s="26">
        <v>25</v>
      </c>
      <c r="AW161" s="49">
        <v>16</v>
      </c>
      <c r="AX161" s="28">
        <f t="shared" si="144"/>
        <v>69</v>
      </c>
      <c r="AY161" s="34" t="str">
        <f t="shared" si="145"/>
        <v>(جيد)</v>
      </c>
      <c r="AZ161" s="29">
        <v>17</v>
      </c>
      <c r="BA161" s="29">
        <v>7</v>
      </c>
      <c r="BB161" s="29">
        <v>18</v>
      </c>
      <c r="BC161" s="29">
        <v>14</v>
      </c>
      <c r="BD161" s="28">
        <f t="shared" si="146"/>
        <v>56</v>
      </c>
      <c r="BE161" s="36" t="str">
        <f t="shared" si="147"/>
        <v>مقبول</v>
      </c>
      <c r="BF161" s="29">
        <v>28</v>
      </c>
      <c r="BG161" s="29">
        <v>3</v>
      </c>
      <c r="BH161" s="29">
        <v>26</v>
      </c>
      <c r="BI161" s="29">
        <v>16</v>
      </c>
      <c r="BJ161" s="28">
        <f t="shared" si="148"/>
        <v>73</v>
      </c>
      <c r="BK161" s="35" t="str">
        <f t="shared" si="157"/>
        <v>(جيد)</v>
      </c>
      <c r="BL161" s="28">
        <v>19</v>
      </c>
      <c r="BM161" s="29">
        <v>7</v>
      </c>
      <c r="BN161" s="29">
        <v>22</v>
      </c>
      <c r="BO161" s="29">
        <v>25</v>
      </c>
      <c r="BP161" s="28">
        <f t="shared" si="158"/>
        <v>73</v>
      </c>
      <c r="BQ161" s="37" t="str">
        <f t="shared" si="159"/>
        <v>(جيد)</v>
      </c>
      <c r="BR161" s="44">
        <f t="shared" si="160"/>
        <v>655</v>
      </c>
      <c r="BS161" s="16"/>
      <c r="BT161" s="17"/>
    </row>
    <row r="162" spans="1:72" ht="39.75" customHeight="1" thickBot="1">
      <c r="A162" s="99">
        <v>246</v>
      </c>
      <c r="B162" s="194">
        <v>246</v>
      </c>
      <c r="C162" s="100" t="s">
        <v>137</v>
      </c>
      <c r="D162" s="112">
        <v>20</v>
      </c>
      <c r="E162" s="112">
        <v>10</v>
      </c>
      <c r="F162" s="112">
        <v>30</v>
      </c>
      <c r="G162" s="112">
        <f t="shared" si="136"/>
        <v>60</v>
      </c>
      <c r="H162" s="114" t="str">
        <f t="shared" si="149"/>
        <v>مقبول</v>
      </c>
      <c r="I162" s="135">
        <v>12</v>
      </c>
      <c r="J162" s="135">
        <v>8</v>
      </c>
      <c r="K162" s="135">
        <v>31</v>
      </c>
      <c r="L162" s="109">
        <f t="shared" si="137"/>
        <v>51</v>
      </c>
      <c r="M162" s="140" t="str">
        <f t="shared" si="150"/>
        <v>مقبول</v>
      </c>
      <c r="N162" s="117">
        <v>15</v>
      </c>
      <c r="O162" s="42">
        <v>9</v>
      </c>
      <c r="P162" s="42">
        <v>39</v>
      </c>
      <c r="Q162" s="43">
        <f t="shared" si="151"/>
        <v>63</v>
      </c>
      <c r="R162" s="167" t="str">
        <f t="shared" si="152"/>
        <v>مقبول</v>
      </c>
      <c r="S162" s="42">
        <v>13</v>
      </c>
      <c r="T162" s="42">
        <v>5</v>
      </c>
      <c r="U162" s="42">
        <v>36</v>
      </c>
      <c r="V162" s="43">
        <f t="shared" si="153"/>
        <v>54</v>
      </c>
      <c r="W162" s="118" t="str">
        <f t="shared" si="154"/>
        <v>مقبول</v>
      </c>
      <c r="X162" s="135">
        <v>18</v>
      </c>
      <c r="Y162" s="135">
        <v>8</v>
      </c>
      <c r="Z162" s="135">
        <v>49</v>
      </c>
      <c r="AA162" s="109">
        <f t="shared" si="155"/>
        <v>75</v>
      </c>
      <c r="AB162" s="212" t="str">
        <f t="shared" si="138"/>
        <v>جيد جـدا</v>
      </c>
      <c r="AC162" s="109">
        <v>12</v>
      </c>
      <c r="AD162" s="109">
        <v>10</v>
      </c>
      <c r="AE162" s="109">
        <v>42</v>
      </c>
      <c r="AF162" s="109">
        <f t="shared" si="139"/>
        <v>64</v>
      </c>
      <c r="AG162" s="141" t="str">
        <f t="shared" si="140"/>
        <v>مقبول</v>
      </c>
      <c r="AH162" s="135">
        <v>17</v>
      </c>
      <c r="AI162" s="135">
        <v>6</v>
      </c>
      <c r="AJ162" s="135">
        <v>18</v>
      </c>
      <c r="AK162" s="135">
        <v>20</v>
      </c>
      <c r="AL162" s="153">
        <f t="shared" si="141"/>
        <v>61</v>
      </c>
      <c r="AM162" s="140" t="str">
        <f t="shared" si="156"/>
        <v>مقبول</v>
      </c>
      <c r="AN162" s="135">
        <v>18</v>
      </c>
      <c r="AO162" s="135">
        <v>7</v>
      </c>
      <c r="AP162" s="135">
        <v>20</v>
      </c>
      <c r="AQ162" s="135">
        <v>14</v>
      </c>
      <c r="AR162" s="135">
        <v>59</v>
      </c>
      <c r="AS162" s="141" t="str">
        <f t="shared" si="143"/>
        <v>مقبول</v>
      </c>
      <c r="AT162" s="168">
        <v>22</v>
      </c>
      <c r="AU162" s="169">
        <v>9</v>
      </c>
      <c r="AV162" s="135">
        <v>20</v>
      </c>
      <c r="AW162" s="170">
        <v>11</v>
      </c>
      <c r="AX162" s="135">
        <f t="shared" si="144"/>
        <v>62</v>
      </c>
      <c r="AY162" s="140" t="str">
        <f t="shared" si="145"/>
        <v>مقبول</v>
      </c>
      <c r="AZ162" s="135">
        <v>22</v>
      </c>
      <c r="BA162" s="135">
        <v>8</v>
      </c>
      <c r="BB162" s="135">
        <v>19</v>
      </c>
      <c r="BC162" s="135">
        <v>11</v>
      </c>
      <c r="BD162" s="135">
        <f t="shared" si="146"/>
        <v>60</v>
      </c>
      <c r="BE162" s="201" t="str">
        <f t="shared" si="147"/>
        <v>مقبول</v>
      </c>
      <c r="BF162" s="135">
        <v>18</v>
      </c>
      <c r="BG162" s="135">
        <v>5</v>
      </c>
      <c r="BH162" s="135">
        <v>17</v>
      </c>
      <c r="BI162" s="135">
        <v>12</v>
      </c>
      <c r="BJ162" s="135">
        <f t="shared" si="148"/>
        <v>52</v>
      </c>
      <c r="BK162" s="140" t="str">
        <f t="shared" si="157"/>
        <v>مقبول</v>
      </c>
      <c r="BL162" s="177">
        <v>10</v>
      </c>
      <c r="BM162" s="42">
        <v>8</v>
      </c>
      <c r="BN162" s="42">
        <v>9</v>
      </c>
      <c r="BO162" s="42">
        <v>21</v>
      </c>
      <c r="BP162" s="43">
        <f t="shared" si="158"/>
        <v>48</v>
      </c>
      <c r="BQ162" s="118" t="str">
        <f t="shared" si="159"/>
        <v>ضعيف</v>
      </c>
      <c r="BR162" s="44">
        <f t="shared" si="160"/>
        <v>570</v>
      </c>
      <c r="BS162" s="373"/>
      <c r="BT162" s="374"/>
    </row>
    <row r="163" spans="1:72" ht="39.75" customHeight="1" thickBot="1">
      <c r="A163" s="99">
        <v>247</v>
      </c>
      <c r="B163" s="99">
        <v>247</v>
      </c>
      <c r="C163" s="100" t="s">
        <v>138</v>
      </c>
      <c r="D163" s="27">
        <v>20</v>
      </c>
      <c r="E163" s="27">
        <v>10</v>
      </c>
      <c r="F163" s="27">
        <v>25</v>
      </c>
      <c r="G163" s="27">
        <f t="shared" si="136"/>
        <v>55</v>
      </c>
      <c r="H163" s="34" t="str">
        <f t="shared" si="149"/>
        <v>مقبول</v>
      </c>
      <c r="I163" s="29">
        <v>18</v>
      </c>
      <c r="J163" s="28">
        <v>7</v>
      </c>
      <c r="K163" s="29">
        <v>35</v>
      </c>
      <c r="L163" s="27">
        <f t="shared" si="137"/>
        <v>60</v>
      </c>
      <c r="M163" s="34" t="str">
        <f t="shared" si="150"/>
        <v>مقبول</v>
      </c>
      <c r="N163" s="27">
        <v>15</v>
      </c>
      <c r="O163" s="27">
        <v>8</v>
      </c>
      <c r="P163" s="27">
        <v>22</v>
      </c>
      <c r="Q163" s="26">
        <f t="shared" si="151"/>
        <v>45</v>
      </c>
      <c r="R163" s="34" t="str">
        <f t="shared" si="152"/>
        <v>ضعيف</v>
      </c>
      <c r="S163" s="27">
        <v>14</v>
      </c>
      <c r="T163" s="27">
        <v>6</v>
      </c>
      <c r="U163" s="27">
        <v>11</v>
      </c>
      <c r="V163" s="26">
        <f t="shared" si="153"/>
        <v>31</v>
      </c>
      <c r="W163" s="39" t="str">
        <f t="shared" si="154"/>
        <v>ضعيف</v>
      </c>
      <c r="X163" s="28">
        <v>17</v>
      </c>
      <c r="Y163" s="28">
        <v>7</v>
      </c>
      <c r="Z163" s="28">
        <v>60</v>
      </c>
      <c r="AA163" s="26">
        <f t="shared" si="155"/>
        <v>84</v>
      </c>
      <c r="AB163" s="39" t="str">
        <f t="shared" si="138"/>
        <v>جيد جـدا</v>
      </c>
      <c r="AC163" s="26">
        <v>14</v>
      </c>
      <c r="AD163" s="26">
        <v>10</v>
      </c>
      <c r="AE163" s="26">
        <v>48</v>
      </c>
      <c r="AF163" s="26">
        <f t="shared" si="139"/>
        <v>72</v>
      </c>
      <c r="AG163" s="37" t="str">
        <f t="shared" si="140"/>
        <v>(جيد)</v>
      </c>
      <c r="AH163" s="58">
        <v>12</v>
      </c>
      <c r="AI163" s="59">
        <v>5</v>
      </c>
      <c r="AJ163" s="59">
        <v>11</v>
      </c>
      <c r="AK163" s="29">
        <v>15</v>
      </c>
      <c r="AL163" s="49">
        <f t="shared" si="141"/>
        <v>43</v>
      </c>
      <c r="AM163" s="34" t="str">
        <f t="shared" si="156"/>
        <v>ضعيف</v>
      </c>
      <c r="AN163" s="29">
        <v>13</v>
      </c>
      <c r="AO163" s="29">
        <v>3</v>
      </c>
      <c r="AP163" s="29">
        <v>14</v>
      </c>
      <c r="AQ163" s="29">
        <v>11</v>
      </c>
      <c r="AR163" s="28">
        <f t="shared" si="142"/>
        <v>41</v>
      </c>
      <c r="AS163" s="38" t="str">
        <f t="shared" si="143"/>
        <v>ضعيف</v>
      </c>
      <c r="AT163" s="60">
        <v>15</v>
      </c>
      <c r="AU163" s="339" t="s">
        <v>131</v>
      </c>
      <c r="AV163" s="339" t="s">
        <v>131</v>
      </c>
      <c r="AW163" s="339" t="s">
        <v>131</v>
      </c>
      <c r="AX163" s="302" t="s">
        <v>176</v>
      </c>
      <c r="AY163" s="303" t="s">
        <v>175</v>
      </c>
      <c r="AZ163" s="29">
        <v>15</v>
      </c>
      <c r="BA163" s="29">
        <v>6</v>
      </c>
      <c r="BB163" s="29">
        <v>17</v>
      </c>
      <c r="BC163" s="29">
        <v>10</v>
      </c>
      <c r="BD163" s="28">
        <f t="shared" si="146"/>
        <v>48</v>
      </c>
      <c r="BE163" s="36" t="str">
        <f t="shared" si="147"/>
        <v>ضعيف</v>
      </c>
      <c r="BF163" s="29">
        <v>16</v>
      </c>
      <c r="BG163" s="29">
        <v>6</v>
      </c>
      <c r="BH163" s="29">
        <v>20</v>
      </c>
      <c r="BI163" s="29">
        <v>9</v>
      </c>
      <c r="BJ163" s="28">
        <f t="shared" si="148"/>
        <v>51</v>
      </c>
      <c r="BK163" s="35" t="str">
        <f t="shared" si="157"/>
        <v>مقبول</v>
      </c>
      <c r="BL163" s="26">
        <v>14</v>
      </c>
      <c r="BM163" s="27">
        <v>6</v>
      </c>
      <c r="BN163" s="27">
        <v>11</v>
      </c>
      <c r="BO163" s="27">
        <v>19</v>
      </c>
      <c r="BP163" s="26">
        <f t="shared" si="158"/>
        <v>50</v>
      </c>
      <c r="BQ163" s="37" t="str">
        <f t="shared" si="159"/>
        <v>مقبول</v>
      </c>
      <c r="BR163" s="44" t="e">
        <f t="shared" si="160"/>
        <v>#VALUE!</v>
      </c>
      <c r="BS163" s="379" t="s">
        <v>194</v>
      </c>
      <c r="BT163" s="380"/>
    </row>
    <row r="164" spans="1:72" ht="39.75" customHeight="1" thickBot="1">
      <c r="A164" s="99">
        <v>248</v>
      </c>
      <c r="B164" s="99">
        <v>248</v>
      </c>
      <c r="C164" s="101" t="s">
        <v>139</v>
      </c>
      <c r="D164" s="29">
        <v>18</v>
      </c>
      <c r="E164" s="29">
        <v>8</v>
      </c>
      <c r="F164" s="29">
        <v>17</v>
      </c>
      <c r="G164" s="27">
        <f t="shared" si="136"/>
        <v>43</v>
      </c>
      <c r="H164" s="34" t="str">
        <f t="shared" si="149"/>
        <v>ضعيف</v>
      </c>
      <c r="I164" s="29">
        <v>18</v>
      </c>
      <c r="J164" s="28">
        <v>4</v>
      </c>
      <c r="K164" s="29">
        <v>44</v>
      </c>
      <c r="L164" s="27">
        <f t="shared" si="137"/>
        <v>66</v>
      </c>
      <c r="M164" s="34" t="str">
        <f t="shared" si="150"/>
        <v>(جيد)</v>
      </c>
      <c r="N164" s="29">
        <v>15</v>
      </c>
      <c r="O164" s="29">
        <v>8</v>
      </c>
      <c r="P164" s="29">
        <v>26</v>
      </c>
      <c r="Q164" s="28">
        <f t="shared" si="151"/>
        <v>49</v>
      </c>
      <c r="R164" s="34" t="str">
        <f t="shared" si="152"/>
        <v>ضعيف</v>
      </c>
      <c r="S164" s="29">
        <v>13</v>
      </c>
      <c r="T164" s="29">
        <v>5</v>
      </c>
      <c r="U164" s="29">
        <v>23</v>
      </c>
      <c r="V164" s="28">
        <f t="shared" si="153"/>
        <v>41</v>
      </c>
      <c r="W164" s="39" t="str">
        <f t="shared" si="154"/>
        <v>ضعيف</v>
      </c>
      <c r="X164" s="28">
        <v>17</v>
      </c>
      <c r="Y164" s="28">
        <v>7</v>
      </c>
      <c r="Z164" s="28">
        <v>53</v>
      </c>
      <c r="AA164" s="26">
        <f t="shared" si="155"/>
        <v>77</v>
      </c>
      <c r="AB164" s="39" t="str">
        <f t="shared" si="138"/>
        <v>جيد جـدا</v>
      </c>
      <c r="AC164" s="26">
        <v>18</v>
      </c>
      <c r="AD164" s="26">
        <v>9</v>
      </c>
      <c r="AE164" s="26">
        <v>37</v>
      </c>
      <c r="AF164" s="26">
        <f t="shared" si="139"/>
        <v>64</v>
      </c>
      <c r="AG164" s="37" t="str">
        <f t="shared" si="140"/>
        <v>مقبول</v>
      </c>
      <c r="AH164" s="58">
        <v>13</v>
      </c>
      <c r="AI164" s="59">
        <v>3</v>
      </c>
      <c r="AJ164" s="59">
        <v>15</v>
      </c>
      <c r="AK164" s="29">
        <v>20</v>
      </c>
      <c r="AL164" s="49">
        <f t="shared" si="141"/>
        <v>51</v>
      </c>
      <c r="AM164" s="34" t="str">
        <f t="shared" si="156"/>
        <v>مقبول</v>
      </c>
      <c r="AN164" s="29">
        <v>13</v>
      </c>
      <c r="AO164" s="29">
        <v>3</v>
      </c>
      <c r="AP164" s="29">
        <v>13</v>
      </c>
      <c r="AQ164" s="29">
        <v>9</v>
      </c>
      <c r="AR164" s="28">
        <f t="shared" si="142"/>
        <v>38</v>
      </c>
      <c r="AS164" s="37" t="str">
        <f t="shared" si="143"/>
        <v>ضعيف</v>
      </c>
      <c r="AT164" s="60">
        <v>12</v>
      </c>
      <c r="AU164" s="339" t="s">
        <v>131</v>
      </c>
      <c r="AV164" s="339" t="s">
        <v>131</v>
      </c>
      <c r="AW164" s="339" t="s">
        <v>131</v>
      </c>
      <c r="AX164" s="302" t="s">
        <v>176</v>
      </c>
      <c r="AY164" s="303" t="s">
        <v>175</v>
      </c>
      <c r="AZ164" s="29">
        <v>17</v>
      </c>
      <c r="BA164" s="29">
        <v>9</v>
      </c>
      <c r="BB164" s="29">
        <v>17</v>
      </c>
      <c r="BC164" s="29">
        <v>16</v>
      </c>
      <c r="BD164" s="28">
        <f t="shared" si="146"/>
        <v>59</v>
      </c>
      <c r="BE164" s="36" t="str">
        <f t="shared" si="147"/>
        <v>مقبول</v>
      </c>
      <c r="BF164" s="29">
        <v>16</v>
      </c>
      <c r="BG164" s="29">
        <v>3</v>
      </c>
      <c r="BH164" s="29">
        <v>15</v>
      </c>
      <c r="BI164" s="29">
        <v>11</v>
      </c>
      <c r="BJ164" s="28">
        <f t="shared" si="148"/>
        <v>45</v>
      </c>
      <c r="BK164" s="35" t="str">
        <f t="shared" si="157"/>
        <v>ضعيف</v>
      </c>
      <c r="BL164" s="28">
        <v>12</v>
      </c>
      <c r="BM164" s="29">
        <v>7</v>
      </c>
      <c r="BN164" s="29">
        <v>10</v>
      </c>
      <c r="BO164" s="29">
        <v>21</v>
      </c>
      <c r="BP164" s="28">
        <f t="shared" si="158"/>
        <v>50</v>
      </c>
      <c r="BQ164" s="37" t="str">
        <f t="shared" si="159"/>
        <v>مقبول</v>
      </c>
      <c r="BR164" s="44" t="e">
        <f t="shared" si="160"/>
        <v>#VALUE!</v>
      </c>
      <c r="BS164" s="379" t="s">
        <v>194</v>
      </c>
      <c r="BT164" s="380"/>
    </row>
    <row r="165" spans="1:72" ht="39.75" customHeight="1" thickBot="1">
      <c r="A165" s="99">
        <v>249</v>
      </c>
      <c r="B165" s="194">
        <v>249</v>
      </c>
      <c r="C165" s="100" t="s">
        <v>140</v>
      </c>
      <c r="D165" s="42">
        <v>10</v>
      </c>
      <c r="E165" s="113" t="s">
        <v>177</v>
      </c>
      <c r="F165" s="113" t="s">
        <v>177</v>
      </c>
      <c r="G165" s="307" t="s">
        <v>177</v>
      </c>
      <c r="H165" s="306" t="s">
        <v>175</v>
      </c>
      <c r="I165" s="112">
        <v>15</v>
      </c>
      <c r="J165" s="255" t="s">
        <v>131</v>
      </c>
      <c r="K165" s="255" t="s">
        <v>131</v>
      </c>
      <c r="L165" s="307" t="s">
        <v>177</v>
      </c>
      <c r="M165" s="306" t="s">
        <v>175</v>
      </c>
      <c r="N165" s="112">
        <v>0</v>
      </c>
      <c r="O165" s="113" t="s">
        <v>177</v>
      </c>
      <c r="P165" s="113" t="s">
        <v>177</v>
      </c>
      <c r="Q165" s="307" t="s">
        <v>177</v>
      </c>
      <c r="R165" s="306" t="s">
        <v>175</v>
      </c>
      <c r="S165" s="112">
        <v>5</v>
      </c>
      <c r="T165" s="113" t="s">
        <v>177</v>
      </c>
      <c r="U165" s="113" t="s">
        <v>177</v>
      </c>
      <c r="V165" s="307" t="s">
        <v>177</v>
      </c>
      <c r="W165" s="306" t="s">
        <v>175</v>
      </c>
      <c r="X165" s="113">
        <v>10</v>
      </c>
      <c r="Y165" s="113" t="s">
        <v>177</v>
      </c>
      <c r="Z165" s="113" t="s">
        <v>177</v>
      </c>
      <c r="AA165" s="307" t="s">
        <v>177</v>
      </c>
      <c r="AB165" s="306" t="s">
        <v>175</v>
      </c>
      <c r="AC165" s="112">
        <v>5</v>
      </c>
      <c r="AD165" s="113" t="s">
        <v>177</v>
      </c>
      <c r="AE165" s="113" t="s">
        <v>177</v>
      </c>
      <c r="AF165" s="307" t="s">
        <v>177</v>
      </c>
      <c r="AG165" s="306" t="s">
        <v>175</v>
      </c>
      <c r="AH165" s="255" t="s">
        <v>131</v>
      </c>
      <c r="AI165" s="255" t="s">
        <v>131</v>
      </c>
      <c r="AJ165" s="255" t="s">
        <v>131</v>
      </c>
      <c r="AK165" s="255" t="s">
        <v>131</v>
      </c>
      <c r="AL165" s="305" t="s">
        <v>176</v>
      </c>
      <c r="AM165" s="306" t="s">
        <v>175</v>
      </c>
      <c r="AN165" s="42">
        <v>3</v>
      </c>
      <c r="AO165" s="230" t="s">
        <v>131</v>
      </c>
      <c r="AP165" s="230" t="s">
        <v>131</v>
      </c>
      <c r="AQ165" s="230" t="s">
        <v>131</v>
      </c>
      <c r="AR165" s="305" t="s">
        <v>176</v>
      </c>
      <c r="AS165" s="306" t="s">
        <v>175</v>
      </c>
      <c r="AT165" s="112">
        <v>2</v>
      </c>
      <c r="AU165" s="230" t="s">
        <v>131</v>
      </c>
      <c r="AV165" s="230" t="s">
        <v>131</v>
      </c>
      <c r="AW165" s="230" t="s">
        <v>131</v>
      </c>
      <c r="AX165" s="305" t="s">
        <v>176</v>
      </c>
      <c r="AY165" s="306" t="s">
        <v>175</v>
      </c>
      <c r="AZ165" s="112">
        <v>5</v>
      </c>
      <c r="BA165" s="230" t="s">
        <v>131</v>
      </c>
      <c r="BB165" s="230" t="s">
        <v>131</v>
      </c>
      <c r="BC165" s="230" t="s">
        <v>131</v>
      </c>
      <c r="BD165" s="305" t="s">
        <v>176</v>
      </c>
      <c r="BE165" s="306" t="s">
        <v>175</v>
      </c>
      <c r="BF165" s="112">
        <v>10</v>
      </c>
      <c r="BG165" s="113" t="s">
        <v>177</v>
      </c>
      <c r="BH165" s="113" t="s">
        <v>177</v>
      </c>
      <c r="BI165" s="113" t="s">
        <v>177</v>
      </c>
      <c r="BJ165" s="307" t="s">
        <v>177</v>
      </c>
      <c r="BK165" s="306" t="s">
        <v>175</v>
      </c>
      <c r="BL165" s="234">
        <v>1</v>
      </c>
      <c r="BM165" s="230" t="s">
        <v>131</v>
      </c>
      <c r="BN165" s="230" t="s">
        <v>131</v>
      </c>
      <c r="BO165" s="230" t="s">
        <v>131</v>
      </c>
      <c r="BP165" s="305" t="s">
        <v>176</v>
      </c>
      <c r="BQ165" s="306" t="s">
        <v>175</v>
      </c>
      <c r="BR165" s="44" t="e">
        <f t="shared" si="160"/>
        <v>#VALUE!</v>
      </c>
      <c r="BS165" s="396" t="s">
        <v>196</v>
      </c>
      <c r="BT165" s="397"/>
    </row>
    <row r="166" spans="1:72" ht="39.75" customHeight="1" thickBot="1">
      <c r="A166" s="99">
        <v>250</v>
      </c>
      <c r="B166" s="99">
        <v>250</v>
      </c>
      <c r="C166" s="101" t="s">
        <v>141</v>
      </c>
      <c r="D166" s="83">
        <v>19</v>
      </c>
      <c r="E166" s="83">
        <v>9</v>
      </c>
      <c r="F166" s="83">
        <v>45</v>
      </c>
      <c r="G166" s="27">
        <f t="shared" si="136"/>
        <v>73</v>
      </c>
      <c r="H166" s="72" t="str">
        <f t="shared" si="149"/>
        <v>(جيد)</v>
      </c>
      <c r="I166" s="83">
        <v>12</v>
      </c>
      <c r="J166" s="71">
        <v>7</v>
      </c>
      <c r="K166" s="83">
        <v>40</v>
      </c>
      <c r="L166" s="27">
        <f t="shared" si="137"/>
        <v>59</v>
      </c>
      <c r="M166" s="72" t="str">
        <f t="shared" si="150"/>
        <v>مقبول</v>
      </c>
      <c r="N166" s="83">
        <v>16</v>
      </c>
      <c r="O166" s="83">
        <v>7</v>
      </c>
      <c r="P166" s="83">
        <v>42</v>
      </c>
      <c r="Q166" s="71">
        <f t="shared" si="151"/>
        <v>65</v>
      </c>
      <c r="R166" s="72" t="str">
        <f t="shared" si="152"/>
        <v>(جيد)</v>
      </c>
      <c r="S166" s="83">
        <v>13</v>
      </c>
      <c r="T166" s="83">
        <v>5</v>
      </c>
      <c r="U166" s="83">
        <v>29</v>
      </c>
      <c r="V166" s="71">
        <f t="shared" si="153"/>
        <v>47</v>
      </c>
      <c r="W166" s="74" t="str">
        <f t="shared" si="154"/>
        <v>ضعيف</v>
      </c>
      <c r="X166" s="71">
        <v>18</v>
      </c>
      <c r="Y166" s="71">
        <v>8</v>
      </c>
      <c r="Z166" s="71">
        <v>62</v>
      </c>
      <c r="AA166" s="71">
        <f t="shared" si="155"/>
        <v>88</v>
      </c>
      <c r="AB166" s="74" t="str">
        <f t="shared" si="138"/>
        <v>ممتاز</v>
      </c>
      <c r="AC166" s="71">
        <v>11</v>
      </c>
      <c r="AD166" s="71">
        <v>10</v>
      </c>
      <c r="AE166" s="71">
        <v>43</v>
      </c>
      <c r="AF166" s="71">
        <f t="shared" si="139"/>
        <v>64</v>
      </c>
      <c r="AG166" s="75" t="str">
        <f t="shared" si="140"/>
        <v>مقبول</v>
      </c>
      <c r="AH166" s="275">
        <v>15</v>
      </c>
      <c r="AI166" s="276">
        <v>7</v>
      </c>
      <c r="AJ166" s="276">
        <v>12</v>
      </c>
      <c r="AK166" s="83">
        <v>19</v>
      </c>
      <c r="AL166" s="78">
        <f t="shared" si="141"/>
        <v>53</v>
      </c>
      <c r="AM166" s="72" t="str">
        <f t="shared" si="156"/>
        <v>مقبول</v>
      </c>
      <c r="AN166" s="83">
        <v>14</v>
      </c>
      <c r="AO166" s="83">
        <v>3</v>
      </c>
      <c r="AP166" s="83">
        <v>16</v>
      </c>
      <c r="AQ166" s="83">
        <v>16</v>
      </c>
      <c r="AR166" s="27">
        <f t="shared" si="142"/>
        <v>49</v>
      </c>
      <c r="AS166" s="75" t="str">
        <f t="shared" si="143"/>
        <v>ضعيف</v>
      </c>
      <c r="AT166" s="277">
        <v>18</v>
      </c>
      <c r="AU166" s="278">
        <v>3</v>
      </c>
      <c r="AV166" s="71">
        <v>18</v>
      </c>
      <c r="AW166" s="78">
        <v>22</v>
      </c>
      <c r="AX166" s="71">
        <f t="shared" si="144"/>
        <v>61</v>
      </c>
      <c r="AY166" s="72" t="str">
        <f t="shared" si="145"/>
        <v>مقبول</v>
      </c>
      <c r="AZ166" s="83">
        <v>15</v>
      </c>
      <c r="BA166" s="83">
        <v>6</v>
      </c>
      <c r="BB166" s="83">
        <v>17</v>
      </c>
      <c r="BC166" s="83">
        <v>14</v>
      </c>
      <c r="BD166" s="71">
        <f t="shared" si="146"/>
        <v>52</v>
      </c>
      <c r="BE166" s="72" t="str">
        <f t="shared" si="147"/>
        <v>مقبول</v>
      </c>
      <c r="BF166" s="83">
        <v>20</v>
      </c>
      <c r="BG166" s="83">
        <v>7</v>
      </c>
      <c r="BH166" s="83">
        <v>15</v>
      </c>
      <c r="BI166" s="83">
        <v>8</v>
      </c>
      <c r="BJ166" s="71">
        <f t="shared" si="148"/>
        <v>50</v>
      </c>
      <c r="BK166" s="82" t="str">
        <f t="shared" si="157"/>
        <v>مقبول</v>
      </c>
      <c r="BL166" s="71">
        <v>8</v>
      </c>
      <c r="BM166" s="83">
        <v>7</v>
      </c>
      <c r="BN166" s="83">
        <v>13</v>
      </c>
      <c r="BO166" s="83">
        <v>25</v>
      </c>
      <c r="BP166" s="71">
        <f t="shared" si="158"/>
        <v>53</v>
      </c>
      <c r="BQ166" s="75" t="str">
        <f t="shared" si="159"/>
        <v>مقبول</v>
      </c>
      <c r="BR166" s="44">
        <f t="shared" si="160"/>
        <v>562</v>
      </c>
      <c r="BS166" s="373"/>
      <c r="BT166" s="374"/>
    </row>
    <row r="167" spans="1:72" ht="39.75" customHeight="1" thickBot="1">
      <c r="A167" s="99">
        <v>251</v>
      </c>
      <c r="B167" s="99">
        <v>251</v>
      </c>
      <c r="C167" s="100" t="s">
        <v>142</v>
      </c>
      <c r="D167" s="27">
        <v>15</v>
      </c>
      <c r="E167" s="27">
        <v>5</v>
      </c>
      <c r="F167" s="27">
        <v>22</v>
      </c>
      <c r="G167" s="27">
        <f t="shared" si="136"/>
        <v>42</v>
      </c>
      <c r="H167" s="34" t="str">
        <f t="shared" si="149"/>
        <v>ضعيف</v>
      </c>
      <c r="I167" s="27">
        <v>14</v>
      </c>
      <c r="J167" s="27">
        <v>4</v>
      </c>
      <c r="K167" s="27">
        <v>35</v>
      </c>
      <c r="L167" s="27">
        <f t="shared" si="137"/>
        <v>53</v>
      </c>
      <c r="M167" s="34" t="str">
        <f t="shared" si="150"/>
        <v>مقبول</v>
      </c>
      <c r="N167" s="27">
        <v>16</v>
      </c>
      <c r="O167" s="27">
        <v>7</v>
      </c>
      <c r="P167" s="27">
        <v>29</v>
      </c>
      <c r="Q167" s="26">
        <f t="shared" si="151"/>
        <v>52</v>
      </c>
      <c r="R167" s="34" t="str">
        <f t="shared" si="152"/>
        <v>مقبول</v>
      </c>
      <c r="S167" s="27">
        <v>18</v>
      </c>
      <c r="T167" s="27">
        <v>9</v>
      </c>
      <c r="U167" s="27">
        <v>28</v>
      </c>
      <c r="V167" s="26">
        <f t="shared" si="153"/>
        <v>55</v>
      </c>
      <c r="W167" s="39" t="str">
        <f t="shared" si="154"/>
        <v>مقبول</v>
      </c>
      <c r="X167" s="26">
        <v>17</v>
      </c>
      <c r="Y167" s="26">
        <v>7</v>
      </c>
      <c r="Z167" s="26">
        <v>67</v>
      </c>
      <c r="AA167" s="26">
        <f t="shared" si="155"/>
        <v>91</v>
      </c>
      <c r="AB167" s="39" t="str">
        <f t="shared" si="138"/>
        <v>ممتاز</v>
      </c>
      <c r="AC167" s="26">
        <v>10</v>
      </c>
      <c r="AD167" s="26">
        <v>10</v>
      </c>
      <c r="AE167" s="26">
        <v>47</v>
      </c>
      <c r="AF167" s="26">
        <f t="shared" si="139"/>
        <v>67</v>
      </c>
      <c r="AG167" s="37" t="str">
        <f t="shared" si="140"/>
        <v>(جيد)</v>
      </c>
      <c r="AH167" s="66">
        <v>14</v>
      </c>
      <c r="AI167" s="67">
        <v>7</v>
      </c>
      <c r="AJ167" s="67">
        <v>16</v>
      </c>
      <c r="AK167" s="27">
        <v>22</v>
      </c>
      <c r="AL167" s="49">
        <f t="shared" si="141"/>
        <v>59</v>
      </c>
      <c r="AM167" s="34" t="str">
        <f t="shared" si="156"/>
        <v>مقبول</v>
      </c>
      <c r="AN167" s="27">
        <v>13</v>
      </c>
      <c r="AO167" s="27">
        <v>3</v>
      </c>
      <c r="AP167" s="27">
        <v>15</v>
      </c>
      <c r="AQ167" s="27">
        <v>17</v>
      </c>
      <c r="AR167" s="29">
        <f t="shared" si="142"/>
        <v>48</v>
      </c>
      <c r="AS167" s="37" t="str">
        <f t="shared" si="143"/>
        <v>ضعيف</v>
      </c>
      <c r="AT167" s="68">
        <v>20</v>
      </c>
      <c r="AU167" s="69">
        <v>3</v>
      </c>
      <c r="AV167" s="26">
        <v>20</v>
      </c>
      <c r="AW167" s="54">
        <v>19</v>
      </c>
      <c r="AX167" s="26">
        <f t="shared" si="144"/>
        <v>62</v>
      </c>
      <c r="AY167" s="34" t="str">
        <f t="shared" si="145"/>
        <v>مقبول</v>
      </c>
      <c r="AZ167" s="27">
        <v>22</v>
      </c>
      <c r="BA167" s="27">
        <v>6</v>
      </c>
      <c r="BB167" s="27">
        <v>24</v>
      </c>
      <c r="BC167" s="27">
        <v>13</v>
      </c>
      <c r="BD167" s="26">
        <f t="shared" si="146"/>
        <v>65</v>
      </c>
      <c r="BE167" s="35" t="str">
        <f t="shared" si="147"/>
        <v>(جيد)</v>
      </c>
      <c r="BF167" s="27">
        <v>27</v>
      </c>
      <c r="BG167" s="27">
        <v>6</v>
      </c>
      <c r="BH167" s="27">
        <v>20</v>
      </c>
      <c r="BI167" s="27">
        <v>21</v>
      </c>
      <c r="BJ167" s="26">
        <f aca="true" t="shared" si="161" ref="BJ167:BJ176">BI167+BH167+BG167+BF167</f>
        <v>74</v>
      </c>
      <c r="BK167" s="35" t="str">
        <f t="shared" si="157"/>
        <v>(جيد)</v>
      </c>
      <c r="BL167" s="26">
        <v>16</v>
      </c>
      <c r="BM167" s="27">
        <v>6</v>
      </c>
      <c r="BN167" s="27">
        <v>13</v>
      </c>
      <c r="BO167" s="27">
        <v>22</v>
      </c>
      <c r="BP167" s="26">
        <f t="shared" si="158"/>
        <v>57</v>
      </c>
      <c r="BQ167" s="37" t="str">
        <f t="shared" si="159"/>
        <v>مقبول</v>
      </c>
      <c r="BR167" s="44">
        <f t="shared" si="160"/>
        <v>567</v>
      </c>
      <c r="BS167" s="25"/>
      <c r="BT167" s="15"/>
    </row>
    <row r="168" spans="1:72" ht="39.75" customHeight="1" thickBot="1">
      <c r="A168" s="99">
        <v>252</v>
      </c>
      <c r="B168" s="99">
        <v>252</v>
      </c>
      <c r="C168" s="101" t="s">
        <v>143</v>
      </c>
      <c r="D168" s="29">
        <v>17</v>
      </c>
      <c r="E168" s="29">
        <v>7</v>
      </c>
      <c r="F168" s="29">
        <v>39</v>
      </c>
      <c r="G168" s="27">
        <f t="shared" si="136"/>
        <v>63</v>
      </c>
      <c r="H168" s="34" t="str">
        <f t="shared" si="149"/>
        <v>مقبول</v>
      </c>
      <c r="I168" s="29">
        <v>18</v>
      </c>
      <c r="J168" s="29">
        <v>7</v>
      </c>
      <c r="K168" s="29">
        <v>40</v>
      </c>
      <c r="L168" s="27">
        <f t="shared" si="137"/>
        <v>65</v>
      </c>
      <c r="M168" s="34" t="str">
        <f t="shared" si="150"/>
        <v>(جيد)</v>
      </c>
      <c r="N168" s="29">
        <v>20</v>
      </c>
      <c r="O168" s="29">
        <v>9</v>
      </c>
      <c r="P168" s="29">
        <v>38</v>
      </c>
      <c r="Q168" s="28">
        <f t="shared" si="151"/>
        <v>67</v>
      </c>
      <c r="R168" s="34" t="str">
        <f t="shared" si="152"/>
        <v>(جيد)</v>
      </c>
      <c r="S168" s="29">
        <v>14</v>
      </c>
      <c r="T168" s="29">
        <v>6</v>
      </c>
      <c r="U168" s="29">
        <v>41</v>
      </c>
      <c r="V168" s="28">
        <f t="shared" si="153"/>
        <v>61</v>
      </c>
      <c r="W168" s="39" t="str">
        <f t="shared" si="154"/>
        <v>مقبول</v>
      </c>
      <c r="X168" s="28">
        <v>17</v>
      </c>
      <c r="Y168" s="28">
        <v>7</v>
      </c>
      <c r="Z168" s="28">
        <v>65</v>
      </c>
      <c r="AA168" s="26">
        <f t="shared" si="155"/>
        <v>89</v>
      </c>
      <c r="AB168" s="39" t="str">
        <f t="shared" si="138"/>
        <v>ممتاز</v>
      </c>
      <c r="AC168" s="26">
        <v>18</v>
      </c>
      <c r="AD168" s="26">
        <v>9</v>
      </c>
      <c r="AE168" s="26">
        <v>60</v>
      </c>
      <c r="AF168" s="26">
        <f t="shared" si="139"/>
        <v>87</v>
      </c>
      <c r="AG168" s="37" t="str">
        <f t="shared" si="140"/>
        <v>ممتاز</v>
      </c>
      <c r="AH168" s="58">
        <v>23</v>
      </c>
      <c r="AI168" s="59">
        <v>5</v>
      </c>
      <c r="AJ168" s="59">
        <v>23</v>
      </c>
      <c r="AK168" s="29">
        <v>24</v>
      </c>
      <c r="AL168" s="49">
        <f t="shared" si="141"/>
        <v>75</v>
      </c>
      <c r="AM168" s="34" t="str">
        <f t="shared" si="156"/>
        <v>جيد جـدا</v>
      </c>
      <c r="AN168" s="29">
        <v>17</v>
      </c>
      <c r="AO168" s="29">
        <v>5</v>
      </c>
      <c r="AP168" s="29">
        <v>27</v>
      </c>
      <c r="AQ168" s="29">
        <v>13</v>
      </c>
      <c r="AR168" s="28">
        <f t="shared" si="142"/>
        <v>62</v>
      </c>
      <c r="AS168" s="37" t="str">
        <f t="shared" si="143"/>
        <v>مقبول</v>
      </c>
      <c r="AT168" s="60">
        <v>24</v>
      </c>
      <c r="AU168" s="61">
        <v>3</v>
      </c>
      <c r="AV168" s="28">
        <v>24</v>
      </c>
      <c r="AW168" s="31">
        <v>24</v>
      </c>
      <c r="AX168" s="28">
        <f t="shared" si="144"/>
        <v>75</v>
      </c>
      <c r="AY168" s="34" t="str">
        <f t="shared" si="145"/>
        <v>جيد جـدا</v>
      </c>
      <c r="AZ168" s="29">
        <v>18</v>
      </c>
      <c r="BA168" s="29">
        <v>8</v>
      </c>
      <c r="BB168" s="29">
        <v>19</v>
      </c>
      <c r="BC168" s="29">
        <v>14</v>
      </c>
      <c r="BD168" s="28">
        <f t="shared" si="146"/>
        <v>59</v>
      </c>
      <c r="BE168" s="35" t="str">
        <f t="shared" si="147"/>
        <v>مقبول</v>
      </c>
      <c r="BF168" s="29">
        <v>26</v>
      </c>
      <c r="BG168" s="29">
        <v>7</v>
      </c>
      <c r="BH168" s="29">
        <v>24</v>
      </c>
      <c r="BI168" s="29">
        <v>22</v>
      </c>
      <c r="BJ168" s="28">
        <f t="shared" si="161"/>
        <v>79</v>
      </c>
      <c r="BK168" s="35" t="str">
        <f t="shared" si="157"/>
        <v>جيد جـدا</v>
      </c>
      <c r="BL168" s="28">
        <v>12</v>
      </c>
      <c r="BM168" s="29">
        <v>4</v>
      </c>
      <c r="BN168" s="29">
        <v>15</v>
      </c>
      <c r="BO168" s="29">
        <v>26</v>
      </c>
      <c r="BP168" s="28">
        <f t="shared" si="158"/>
        <v>57</v>
      </c>
      <c r="BQ168" s="37" t="str">
        <f t="shared" si="159"/>
        <v>مقبول</v>
      </c>
      <c r="BR168" s="44">
        <f t="shared" si="160"/>
        <v>663</v>
      </c>
      <c r="BS168" s="25"/>
      <c r="BT168" s="15"/>
    </row>
    <row r="169" spans="1:72" ht="39.75" customHeight="1" thickBot="1">
      <c r="A169" s="99">
        <v>253</v>
      </c>
      <c r="B169" s="194">
        <v>253</v>
      </c>
      <c r="C169" s="100" t="s">
        <v>144</v>
      </c>
      <c r="D169" s="135">
        <v>17</v>
      </c>
      <c r="E169" s="135">
        <v>7</v>
      </c>
      <c r="F169" s="135">
        <v>34</v>
      </c>
      <c r="G169" s="109">
        <f>F169+E169+D169</f>
        <v>58</v>
      </c>
      <c r="H169" s="140" t="str">
        <f t="shared" si="149"/>
        <v>مقبول</v>
      </c>
      <c r="I169" s="135">
        <v>14</v>
      </c>
      <c r="J169" s="135">
        <v>6</v>
      </c>
      <c r="K169" s="135">
        <v>39</v>
      </c>
      <c r="L169" s="109">
        <f t="shared" si="137"/>
        <v>59</v>
      </c>
      <c r="M169" s="140" t="str">
        <f t="shared" si="150"/>
        <v>مقبول</v>
      </c>
      <c r="N169" s="135">
        <v>17</v>
      </c>
      <c r="O169" s="135">
        <v>5</v>
      </c>
      <c r="P169" s="135">
        <v>32</v>
      </c>
      <c r="Q169" s="135">
        <f t="shared" si="151"/>
        <v>54</v>
      </c>
      <c r="R169" s="140" t="str">
        <f t="shared" si="152"/>
        <v>مقبول</v>
      </c>
      <c r="S169" s="135">
        <v>15</v>
      </c>
      <c r="T169" s="135">
        <v>8</v>
      </c>
      <c r="U169" s="135">
        <v>46</v>
      </c>
      <c r="V169" s="135">
        <f t="shared" si="153"/>
        <v>69</v>
      </c>
      <c r="W169" s="212" t="str">
        <f t="shared" si="154"/>
        <v>(جيد)</v>
      </c>
      <c r="X169" s="135">
        <v>18</v>
      </c>
      <c r="Y169" s="135">
        <v>8</v>
      </c>
      <c r="Z169" s="135">
        <v>43</v>
      </c>
      <c r="AA169" s="109">
        <f t="shared" si="155"/>
        <v>69</v>
      </c>
      <c r="AB169" s="212" t="str">
        <f t="shared" si="138"/>
        <v>(جيد)</v>
      </c>
      <c r="AC169" s="109">
        <v>3</v>
      </c>
      <c r="AD169" s="109">
        <v>10</v>
      </c>
      <c r="AE169" s="109">
        <v>50</v>
      </c>
      <c r="AF169" s="109">
        <f>AE169+AD169+AC169</f>
        <v>63</v>
      </c>
      <c r="AG169" s="141" t="str">
        <f t="shared" si="140"/>
        <v>مقبول</v>
      </c>
      <c r="AH169" s="135">
        <v>17</v>
      </c>
      <c r="AI169" s="135">
        <v>3</v>
      </c>
      <c r="AJ169" s="135">
        <v>18</v>
      </c>
      <c r="AK169" s="135">
        <v>18</v>
      </c>
      <c r="AL169" s="153">
        <f t="shared" si="141"/>
        <v>56</v>
      </c>
      <c r="AM169" s="140" t="str">
        <f t="shared" si="156"/>
        <v>مقبول</v>
      </c>
      <c r="AN169" s="135">
        <v>15</v>
      </c>
      <c r="AO169" s="135">
        <v>10</v>
      </c>
      <c r="AP169" s="135">
        <v>19</v>
      </c>
      <c r="AQ169" s="135">
        <v>12</v>
      </c>
      <c r="AR169" s="135">
        <f t="shared" si="142"/>
        <v>56</v>
      </c>
      <c r="AS169" s="141" t="str">
        <f t="shared" si="143"/>
        <v>مقبول</v>
      </c>
      <c r="AT169" s="168">
        <v>22</v>
      </c>
      <c r="AU169" s="169">
        <v>3</v>
      </c>
      <c r="AV169" s="135">
        <v>22</v>
      </c>
      <c r="AW169" s="170">
        <v>16</v>
      </c>
      <c r="AX169" s="135">
        <f t="shared" si="144"/>
        <v>63</v>
      </c>
      <c r="AY169" s="140" t="str">
        <f t="shared" si="145"/>
        <v>مقبول</v>
      </c>
      <c r="AZ169" s="135">
        <v>21</v>
      </c>
      <c r="BA169" s="135">
        <v>8</v>
      </c>
      <c r="BB169" s="135">
        <v>21</v>
      </c>
      <c r="BC169" s="135">
        <v>11</v>
      </c>
      <c r="BD169" s="135">
        <f t="shared" si="146"/>
        <v>61</v>
      </c>
      <c r="BE169" s="140" t="str">
        <f t="shared" si="147"/>
        <v>مقبول</v>
      </c>
      <c r="BF169" s="135">
        <v>18</v>
      </c>
      <c r="BG169" s="135">
        <v>8</v>
      </c>
      <c r="BH169" s="135">
        <v>19</v>
      </c>
      <c r="BI169" s="135">
        <v>8</v>
      </c>
      <c r="BJ169" s="135">
        <f t="shared" si="161"/>
        <v>53</v>
      </c>
      <c r="BK169" s="140" t="str">
        <f t="shared" si="157"/>
        <v>مقبول</v>
      </c>
      <c r="BL169" s="135">
        <v>11</v>
      </c>
      <c r="BM169" s="135">
        <v>7</v>
      </c>
      <c r="BN169" s="135">
        <v>12</v>
      </c>
      <c r="BO169" s="135">
        <v>20</v>
      </c>
      <c r="BP169" s="135">
        <f t="shared" si="158"/>
        <v>50</v>
      </c>
      <c r="BQ169" s="141" t="str">
        <f t="shared" si="159"/>
        <v>مقبول</v>
      </c>
      <c r="BR169" s="44">
        <f t="shared" si="160"/>
        <v>579</v>
      </c>
      <c r="BS169" s="25"/>
      <c r="BT169" s="15"/>
    </row>
    <row r="170" spans="1:72" ht="39.75" customHeight="1" thickBot="1">
      <c r="A170" s="99">
        <v>254</v>
      </c>
      <c r="B170" s="99">
        <v>254</v>
      </c>
      <c r="C170" s="101" t="s">
        <v>145</v>
      </c>
      <c r="D170" s="29">
        <v>16</v>
      </c>
      <c r="E170" s="29">
        <v>6</v>
      </c>
      <c r="F170" s="29">
        <v>20</v>
      </c>
      <c r="G170" s="27">
        <f t="shared" si="136"/>
        <v>42</v>
      </c>
      <c r="H170" s="34" t="str">
        <f t="shared" si="149"/>
        <v>ضعيف</v>
      </c>
      <c r="I170" s="29">
        <v>18</v>
      </c>
      <c r="J170" s="29">
        <v>4</v>
      </c>
      <c r="K170" s="29">
        <v>43</v>
      </c>
      <c r="L170" s="27">
        <f t="shared" si="137"/>
        <v>65</v>
      </c>
      <c r="M170" s="34" t="str">
        <f t="shared" si="150"/>
        <v>(جيد)</v>
      </c>
      <c r="N170" s="29">
        <v>16</v>
      </c>
      <c r="O170" s="29">
        <v>5</v>
      </c>
      <c r="P170" s="29">
        <v>32</v>
      </c>
      <c r="Q170" s="28">
        <f t="shared" si="151"/>
        <v>53</v>
      </c>
      <c r="R170" s="34" t="str">
        <f t="shared" si="152"/>
        <v>مقبول</v>
      </c>
      <c r="S170" s="29">
        <v>13</v>
      </c>
      <c r="T170" s="29">
        <v>5</v>
      </c>
      <c r="U170" s="29">
        <v>27</v>
      </c>
      <c r="V170" s="28">
        <f t="shared" si="153"/>
        <v>45</v>
      </c>
      <c r="W170" s="39" t="str">
        <f t="shared" si="154"/>
        <v>ضعيف</v>
      </c>
      <c r="X170" s="28">
        <v>19</v>
      </c>
      <c r="Y170" s="28">
        <v>9</v>
      </c>
      <c r="Z170" s="28">
        <v>63</v>
      </c>
      <c r="AA170" s="26">
        <f t="shared" si="155"/>
        <v>91</v>
      </c>
      <c r="AB170" s="39" t="str">
        <f t="shared" si="138"/>
        <v>ممتاز</v>
      </c>
      <c r="AC170" s="26">
        <v>15</v>
      </c>
      <c r="AD170" s="26">
        <v>9</v>
      </c>
      <c r="AE170" s="26">
        <v>52</v>
      </c>
      <c r="AF170" s="26">
        <f aca="true" t="shared" si="162" ref="AF170:AF176">AE170+AD170+AC170</f>
        <v>76</v>
      </c>
      <c r="AG170" s="37" t="str">
        <f t="shared" si="140"/>
        <v>جيد جـدا</v>
      </c>
      <c r="AH170" s="58">
        <v>19</v>
      </c>
      <c r="AI170" s="59">
        <v>7</v>
      </c>
      <c r="AJ170" s="59">
        <v>19</v>
      </c>
      <c r="AK170" s="29">
        <v>19</v>
      </c>
      <c r="AL170" s="49">
        <f t="shared" si="141"/>
        <v>64</v>
      </c>
      <c r="AM170" s="34" t="str">
        <f t="shared" si="156"/>
        <v>مقبول</v>
      </c>
      <c r="AN170" s="29">
        <v>13</v>
      </c>
      <c r="AO170" s="29">
        <v>3</v>
      </c>
      <c r="AP170" s="29">
        <v>15</v>
      </c>
      <c r="AQ170" s="29">
        <v>18</v>
      </c>
      <c r="AR170" s="28">
        <f t="shared" si="142"/>
        <v>49</v>
      </c>
      <c r="AS170" s="37" t="str">
        <f t="shared" si="143"/>
        <v>ضعيف</v>
      </c>
      <c r="AT170" s="60">
        <v>21</v>
      </c>
      <c r="AU170" s="61">
        <v>3</v>
      </c>
      <c r="AV170" s="28">
        <v>21</v>
      </c>
      <c r="AW170" s="31">
        <v>19</v>
      </c>
      <c r="AX170" s="28">
        <f t="shared" si="144"/>
        <v>64</v>
      </c>
      <c r="AY170" s="34" t="str">
        <f t="shared" si="145"/>
        <v>مقبول</v>
      </c>
      <c r="AZ170" s="29">
        <v>18</v>
      </c>
      <c r="BA170" s="29">
        <v>10</v>
      </c>
      <c r="BB170" s="29">
        <v>18</v>
      </c>
      <c r="BC170" s="29">
        <v>16</v>
      </c>
      <c r="BD170" s="28">
        <f t="shared" si="146"/>
        <v>62</v>
      </c>
      <c r="BE170" s="35" t="str">
        <f t="shared" si="147"/>
        <v>مقبول</v>
      </c>
      <c r="BF170" s="29">
        <v>16</v>
      </c>
      <c r="BG170" s="29">
        <v>6</v>
      </c>
      <c r="BH170" s="29">
        <v>19</v>
      </c>
      <c r="BI170" s="29">
        <v>14</v>
      </c>
      <c r="BJ170" s="28">
        <f t="shared" si="161"/>
        <v>55</v>
      </c>
      <c r="BK170" s="35" t="str">
        <f t="shared" si="157"/>
        <v>مقبول</v>
      </c>
      <c r="BL170" s="28">
        <v>10</v>
      </c>
      <c r="BM170" s="29">
        <v>9</v>
      </c>
      <c r="BN170" s="29">
        <v>9</v>
      </c>
      <c r="BO170" s="29">
        <v>20</v>
      </c>
      <c r="BP170" s="28">
        <f t="shared" si="158"/>
        <v>48</v>
      </c>
      <c r="BQ170" s="37" t="str">
        <f t="shared" si="159"/>
        <v>ضعيف</v>
      </c>
      <c r="BR170" s="44">
        <f t="shared" si="160"/>
        <v>547</v>
      </c>
      <c r="BS170" s="25"/>
      <c r="BT170" s="15"/>
    </row>
    <row r="171" spans="1:72" ht="39.75" customHeight="1" thickBot="1">
      <c r="A171" s="99">
        <v>255</v>
      </c>
      <c r="B171" s="99">
        <v>255</v>
      </c>
      <c r="C171" s="101" t="s">
        <v>146</v>
      </c>
      <c r="D171" s="29">
        <v>17</v>
      </c>
      <c r="E171" s="29">
        <v>7</v>
      </c>
      <c r="F171" s="29">
        <v>51</v>
      </c>
      <c r="G171" s="27">
        <f t="shared" si="136"/>
        <v>75</v>
      </c>
      <c r="H171" s="34" t="str">
        <f t="shared" si="149"/>
        <v>جيد جـدا</v>
      </c>
      <c r="I171" s="29">
        <v>18</v>
      </c>
      <c r="J171" s="29">
        <v>6</v>
      </c>
      <c r="K171" s="29">
        <v>44</v>
      </c>
      <c r="L171" s="27">
        <f t="shared" si="137"/>
        <v>68</v>
      </c>
      <c r="M171" s="34" t="str">
        <f t="shared" si="150"/>
        <v>(جيد)</v>
      </c>
      <c r="N171" s="29">
        <v>16</v>
      </c>
      <c r="O171" s="29">
        <v>9</v>
      </c>
      <c r="P171" s="29">
        <v>47</v>
      </c>
      <c r="Q171" s="28">
        <f t="shared" si="151"/>
        <v>72</v>
      </c>
      <c r="R171" s="34" t="str">
        <f t="shared" si="152"/>
        <v>(جيد)</v>
      </c>
      <c r="S171" s="29">
        <v>13</v>
      </c>
      <c r="T171" s="29">
        <v>5</v>
      </c>
      <c r="U171" s="29">
        <v>37</v>
      </c>
      <c r="V171" s="28">
        <f t="shared" si="153"/>
        <v>55</v>
      </c>
      <c r="W171" s="39" t="str">
        <f t="shared" si="154"/>
        <v>مقبول</v>
      </c>
      <c r="X171" s="28">
        <v>17</v>
      </c>
      <c r="Y171" s="28">
        <v>7</v>
      </c>
      <c r="Z171" s="28">
        <v>67</v>
      </c>
      <c r="AA171" s="26">
        <f t="shared" si="155"/>
        <v>91</v>
      </c>
      <c r="AB171" s="39" t="str">
        <f t="shared" si="138"/>
        <v>ممتاز</v>
      </c>
      <c r="AC171" s="26">
        <v>19</v>
      </c>
      <c r="AD171" s="26">
        <v>10</v>
      </c>
      <c r="AE171" s="26">
        <v>58</v>
      </c>
      <c r="AF171" s="26">
        <f t="shared" si="162"/>
        <v>87</v>
      </c>
      <c r="AG171" s="37" t="str">
        <f t="shared" si="140"/>
        <v>ممتاز</v>
      </c>
      <c r="AH171" s="60">
        <v>19</v>
      </c>
      <c r="AI171" s="59">
        <v>7</v>
      </c>
      <c r="AJ171" s="59">
        <v>18</v>
      </c>
      <c r="AK171" s="59">
        <v>24</v>
      </c>
      <c r="AL171" s="49">
        <f t="shared" si="141"/>
        <v>68</v>
      </c>
      <c r="AM171" s="34" t="str">
        <f t="shared" si="156"/>
        <v>(جيد)</v>
      </c>
      <c r="AN171" s="29">
        <v>14</v>
      </c>
      <c r="AO171" s="29">
        <v>3</v>
      </c>
      <c r="AP171" s="29">
        <v>16</v>
      </c>
      <c r="AQ171" s="29">
        <v>16</v>
      </c>
      <c r="AR171" s="28">
        <f t="shared" si="142"/>
        <v>49</v>
      </c>
      <c r="AS171" s="37" t="str">
        <f t="shared" si="143"/>
        <v>ضعيف</v>
      </c>
      <c r="AT171" s="60">
        <v>23</v>
      </c>
      <c r="AU171" s="62">
        <v>5</v>
      </c>
      <c r="AV171" s="28">
        <v>23</v>
      </c>
      <c r="AW171" s="31">
        <v>20</v>
      </c>
      <c r="AX171" s="28">
        <f t="shared" si="144"/>
        <v>71</v>
      </c>
      <c r="AY171" s="34" t="str">
        <f t="shared" si="145"/>
        <v>(جيد)</v>
      </c>
      <c r="AZ171" s="29">
        <v>13</v>
      </c>
      <c r="BA171" s="29">
        <v>4</v>
      </c>
      <c r="BB171" s="29">
        <v>16</v>
      </c>
      <c r="BC171" s="29">
        <v>15</v>
      </c>
      <c r="BD171" s="28">
        <f t="shared" si="146"/>
        <v>48</v>
      </c>
      <c r="BE171" s="35" t="str">
        <f t="shared" si="147"/>
        <v>ضعيف</v>
      </c>
      <c r="BF171" s="29">
        <v>16</v>
      </c>
      <c r="BG171" s="29">
        <v>6</v>
      </c>
      <c r="BH171" s="29">
        <v>20</v>
      </c>
      <c r="BI171" s="29">
        <v>13</v>
      </c>
      <c r="BJ171" s="28">
        <f t="shared" si="161"/>
        <v>55</v>
      </c>
      <c r="BK171" s="35" t="str">
        <f t="shared" si="157"/>
        <v>مقبول</v>
      </c>
      <c r="BL171" s="28">
        <v>15</v>
      </c>
      <c r="BM171" s="29">
        <v>8</v>
      </c>
      <c r="BN171" s="29">
        <v>9</v>
      </c>
      <c r="BO171" s="29">
        <v>26</v>
      </c>
      <c r="BP171" s="28">
        <f t="shared" si="158"/>
        <v>58</v>
      </c>
      <c r="BQ171" s="37" t="str">
        <f t="shared" si="159"/>
        <v>مقبول</v>
      </c>
      <c r="BR171" s="44">
        <f t="shared" si="160"/>
        <v>619</v>
      </c>
      <c r="BS171" s="25"/>
      <c r="BT171" s="15"/>
    </row>
    <row r="172" spans="1:73" ht="39.75" customHeight="1" thickBot="1">
      <c r="A172" s="99">
        <v>256</v>
      </c>
      <c r="B172" s="99">
        <v>256</v>
      </c>
      <c r="C172" s="101" t="s">
        <v>147</v>
      </c>
      <c r="D172" s="29">
        <v>14</v>
      </c>
      <c r="E172" s="29">
        <v>4</v>
      </c>
      <c r="F172" s="29">
        <v>12</v>
      </c>
      <c r="G172" s="27">
        <f t="shared" si="136"/>
        <v>30</v>
      </c>
      <c r="H172" s="34" t="str">
        <f t="shared" si="149"/>
        <v>ضعيف</v>
      </c>
      <c r="I172" s="29">
        <v>9</v>
      </c>
      <c r="J172" s="29">
        <v>5</v>
      </c>
      <c r="K172" s="29">
        <v>12</v>
      </c>
      <c r="L172" s="26">
        <f t="shared" si="137"/>
        <v>26</v>
      </c>
      <c r="M172" s="292" t="str">
        <f t="shared" si="150"/>
        <v>ضعيف جدا</v>
      </c>
      <c r="N172" s="29">
        <v>15</v>
      </c>
      <c r="O172" s="29">
        <v>8</v>
      </c>
      <c r="P172" s="29">
        <v>10</v>
      </c>
      <c r="Q172" s="28">
        <f t="shared" si="151"/>
        <v>33</v>
      </c>
      <c r="R172" s="34" t="str">
        <f t="shared" si="152"/>
        <v>ضعيف</v>
      </c>
      <c r="S172" s="336" t="s">
        <v>131</v>
      </c>
      <c r="T172" s="336" t="s">
        <v>131</v>
      </c>
      <c r="U172" s="337">
        <v>12</v>
      </c>
      <c r="V172" s="26">
        <v>24</v>
      </c>
      <c r="W172" s="39" t="str">
        <f t="shared" si="154"/>
        <v>ضعيف جدا</v>
      </c>
      <c r="X172" s="293" t="s">
        <v>131</v>
      </c>
      <c r="Y172" s="294" t="s">
        <v>131</v>
      </c>
      <c r="Z172" s="294" t="s">
        <v>131</v>
      </c>
      <c r="AA172" s="302" t="s">
        <v>176</v>
      </c>
      <c r="AB172" s="303" t="s">
        <v>175</v>
      </c>
      <c r="AC172" s="26">
        <v>5</v>
      </c>
      <c r="AD172" s="26">
        <v>3</v>
      </c>
      <c r="AE172" s="26">
        <v>20</v>
      </c>
      <c r="AF172" s="26">
        <f t="shared" si="162"/>
        <v>28</v>
      </c>
      <c r="AG172" s="37" t="str">
        <f t="shared" si="140"/>
        <v>ضعيف جدا</v>
      </c>
      <c r="AH172" s="26">
        <v>3</v>
      </c>
      <c r="AI172" s="340" t="s">
        <v>131</v>
      </c>
      <c r="AJ172" s="340" t="s">
        <v>131</v>
      </c>
      <c r="AK172" s="340" t="s">
        <v>131</v>
      </c>
      <c r="AL172" s="302" t="s">
        <v>176</v>
      </c>
      <c r="AM172" s="303" t="s">
        <v>175</v>
      </c>
      <c r="AN172" s="29">
        <v>13</v>
      </c>
      <c r="AO172" s="29">
        <v>5</v>
      </c>
      <c r="AP172" s="29">
        <v>16</v>
      </c>
      <c r="AQ172" s="29">
        <v>8</v>
      </c>
      <c r="AR172" s="28">
        <f t="shared" si="142"/>
        <v>42</v>
      </c>
      <c r="AS172" s="37" t="str">
        <f t="shared" si="143"/>
        <v>ضعيف</v>
      </c>
      <c r="AT172" s="60">
        <v>2</v>
      </c>
      <c r="AU172" s="340" t="s">
        <v>131</v>
      </c>
      <c r="AV172" s="340" t="s">
        <v>131</v>
      </c>
      <c r="AW172" s="340" t="s">
        <v>131</v>
      </c>
      <c r="AX172" s="302" t="s">
        <v>176</v>
      </c>
      <c r="AY172" s="303" t="s">
        <v>175</v>
      </c>
      <c r="AZ172" s="340" t="s">
        <v>131</v>
      </c>
      <c r="BA172" s="340" t="s">
        <v>131</v>
      </c>
      <c r="BB172" s="340" t="s">
        <v>131</v>
      </c>
      <c r="BC172" s="340" t="s">
        <v>131</v>
      </c>
      <c r="BD172" s="302" t="s">
        <v>176</v>
      </c>
      <c r="BE172" s="303" t="s">
        <v>175</v>
      </c>
      <c r="BF172" s="29">
        <v>12</v>
      </c>
      <c r="BG172" s="29">
        <v>3</v>
      </c>
      <c r="BH172" s="28">
        <v>18</v>
      </c>
      <c r="BI172" s="29">
        <v>7</v>
      </c>
      <c r="BJ172" s="28">
        <f t="shared" si="161"/>
        <v>40</v>
      </c>
      <c r="BK172" s="35" t="str">
        <f t="shared" si="157"/>
        <v>ضعيف</v>
      </c>
      <c r="BL172" s="28">
        <v>1</v>
      </c>
      <c r="BM172" s="29">
        <v>3</v>
      </c>
      <c r="BN172" s="29">
        <v>9</v>
      </c>
      <c r="BO172" s="29">
        <v>17</v>
      </c>
      <c r="BP172" s="28">
        <f t="shared" si="158"/>
        <v>30</v>
      </c>
      <c r="BQ172" s="38" t="str">
        <f t="shared" si="159"/>
        <v>ضعيف</v>
      </c>
      <c r="BR172" s="44" t="e">
        <f t="shared" si="160"/>
        <v>#VALUE!</v>
      </c>
      <c r="BS172" s="396" t="s">
        <v>197</v>
      </c>
      <c r="BT172" s="397"/>
      <c r="BU172" s="338"/>
    </row>
    <row r="173" spans="1:72" ht="39.75" customHeight="1" thickBot="1">
      <c r="A173" s="99">
        <v>257</v>
      </c>
      <c r="B173" s="194">
        <v>257</v>
      </c>
      <c r="C173" s="100" t="s">
        <v>148</v>
      </c>
      <c r="D173" s="135">
        <v>17</v>
      </c>
      <c r="E173" s="135">
        <v>7</v>
      </c>
      <c r="F173" s="135">
        <v>40</v>
      </c>
      <c r="G173" s="109">
        <f t="shared" si="136"/>
        <v>64</v>
      </c>
      <c r="H173" s="140" t="str">
        <f t="shared" si="149"/>
        <v>مقبول</v>
      </c>
      <c r="I173" s="135">
        <v>12</v>
      </c>
      <c r="J173" s="135">
        <v>7</v>
      </c>
      <c r="K173" s="135">
        <v>43</v>
      </c>
      <c r="L173" s="109">
        <f t="shared" si="137"/>
        <v>62</v>
      </c>
      <c r="M173" s="140" t="str">
        <f t="shared" si="150"/>
        <v>مقبول</v>
      </c>
      <c r="N173" s="135">
        <v>15</v>
      </c>
      <c r="O173" s="135">
        <v>7</v>
      </c>
      <c r="P173" s="135">
        <v>40</v>
      </c>
      <c r="Q173" s="135">
        <f t="shared" si="151"/>
        <v>62</v>
      </c>
      <c r="R173" s="140" t="str">
        <f t="shared" si="152"/>
        <v>مقبول</v>
      </c>
      <c r="S173" s="135">
        <v>17</v>
      </c>
      <c r="T173" s="135">
        <v>9</v>
      </c>
      <c r="U173" s="135">
        <v>47</v>
      </c>
      <c r="V173" s="135">
        <f>U173+T173+S173</f>
        <v>73</v>
      </c>
      <c r="W173" s="212" t="str">
        <f t="shared" si="154"/>
        <v>(جيد)</v>
      </c>
      <c r="X173" s="109">
        <v>18</v>
      </c>
      <c r="Y173" s="109">
        <v>8</v>
      </c>
      <c r="Z173" s="109">
        <v>67</v>
      </c>
      <c r="AA173" s="109">
        <f t="shared" si="155"/>
        <v>93</v>
      </c>
      <c r="AB173" s="212" t="str">
        <f t="shared" si="138"/>
        <v>ممتاز</v>
      </c>
      <c r="AC173" s="109">
        <v>14</v>
      </c>
      <c r="AD173" s="109">
        <v>10</v>
      </c>
      <c r="AE173" s="109">
        <v>49</v>
      </c>
      <c r="AF173" s="109">
        <f t="shared" si="162"/>
        <v>73</v>
      </c>
      <c r="AG173" s="141" t="str">
        <f t="shared" si="140"/>
        <v>(جيد)</v>
      </c>
      <c r="AH173" s="135">
        <v>11</v>
      </c>
      <c r="AI173" s="109">
        <v>8</v>
      </c>
      <c r="AJ173" s="109">
        <v>17</v>
      </c>
      <c r="AK173" s="109">
        <v>20</v>
      </c>
      <c r="AL173" s="153">
        <f t="shared" si="141"/>
        <v>56</v>
      </c>
      <c r="AM173" s="140" t="str">
        <f t="shared" si="156"/>
        <v>مقبول</v>
      </c>
      <c r="AN173" s="135">
        <v>17</v>
      </c>
      <c r="AO173" s="135">
        <v>10</v>
      </c>
      <c r="AP173" s="135">
        <v>19</v>
      </c>
      <c r="AQ173" s="135">
        <v>18</v>
      </c>
      <c r="AR173" s="135">
        <f t="shared" si="142"/>
        <v>64</v>
      </c>
      <c r="AS173" s="141" t="str">
        <f t="shared" si="143"/>
        <v>مقبول</v>
      </c>
      <c r="AT173" s="172">
        <v>24</v>
      </c>
      <c r="AU173" s="209">
        <v>9</v>
      </c>
      <c r="AV173" s="210">
        <v>24</v>
      </c>
      <c r="AW173" s="211">
        <v>25</v>
      </c>
      <c r="AX173" s="113">
        <v>64</v>
      </c>
      <c r="AY173" s="114" t="str">
        <f t="shared" si="145"/>
        <v>مقبول</v>
      </c>
      <c r="AZ173" s="109">
        <v>18</v>
      </c>
      <c r="BA173" s="109">
        <v>6</v>
      </c>
      <c r="BB173" s="109">
        <v>18</v>
      </c>
      <c r="BC173" s="109">
        <v>14</v>
      </c>
      <c r="BD173" s="135">
        <f t="shared" si="146"/>
        <v>56</v>
      </c>
      <c r="BE173" s="110" t="str">
        <f t="shared" si="147"/>
        <v>مقبول</v>
      </c>
      <c r="BF173" s="135">
        <v>22</v>
      </c>
      <c r="BG173" s="135">
        <v>7</v>
      </c>
      <c r="BH173" s="135">
        <v>23</v>
      </c>
      <c r="BI173" s="135">
        <v>13</v>
      </c>
      <c r="BJ173" s="135">
        <f t="shared" si="161"/>
        <v>65</v>
      </c>
      <c r="BK173" s="110" t="str">
        <f t="shared" si="157"/>
        <v>(جيد)</v>
      </c>
      <c r="BL173" s="177">
        <v>12</v>
      </c>
      <c r="BM173" s="42">
        <v>7</v>
      </c>
      <c r="BN173" s="42">
        <v>15</v>
      </c>
      <c r="BO173" s="42">
        <v>24</v>
      </c>
      <c r="BP173" s="43">
        <f t="shared" si="158"/>
        <v>58</v>
      </c>
      <c r="BQ173" s="213" t="str">
        <f t="shared" si="159"/>
        <v>مقبول</v>
      </c>
      <c r="BR173" s="44">
        <f t="shared" si="160"/>
        <v>624</v>
      </c>
      <c r="BS173" s="373"/>
      <c r="BT173" s="374"/>
    </row>
    <row r="174" spans="1:72" ht="43.5" customHeight="1" thickBot="1">
      <c r="A174" s="99">
        <v>258</v>
      </c>
      <c r="B174" s="194">
        <v>258</v>
      </c>
      <c r="C174" s="100" t="s">
        <v>149</v>
      </c>
      <c r="D174" s="112">
        <v>19</v>
      </c>
      <c r="E174" s="112">
        <v>9</v>
      </c>
      <c r="F174" s="112">
        <v>43</v>
      </c>
      <c r="G174" s="112">
        <v>64</v>
      </c>
      <c r="H174" s="114" t="str">
        <f t="shared" si="149"/>
        <v>مقبول</v>
      </c>
      <c r="I174" s="112">
        <v>18</v>
      </c>
      <c r="J174" s="112">
        <v>6</v>
      </c>
      <c r="K174" s="112">
        <v>48</v>
      </c>
      <c r="L174" s="112">
        <v>64</v>
      </c>
      <c r="M174" s="114" t="str">
        <f t="shared" si="150"/>
        <v>مقبول</v>
      </c>
      <c r="N174" s="112">
        <v>16</v>
      </c>
      <c r="O174" s="112">
        <v>9</v>
      </c>
      <c r="P174" s="112">
        <v>37</v>
      </c>
      <c r="Q174" s="113">
        <f>P174+O174+N174</f>
        <v>62</v>
      </c>
      <c r="R174" s="114" t="str">
        <f t="shared" si="152"/>
        <v>مقبول</v>
      </c>
      <c r="S174" s="135">
        <v>15</v>
      </c>
      <c r="T174" s="135">
        <v>8</v>
      </c>
      <c r="U174" s="135">
        <v>30</v>
      </c>
      <c r="V174" s="135">
        <f>U174+T174+S174</f>
        <v>53</v>
      </c>
      <c r="W174" s="130" t="str">
        <f t="shared" si="154"/>
        <v>مقبول</v>
      </c>
      <c r="X174" s="135">
        <v>16</v>
      </c>
      <c r="Y174" s="135">
        <v>6</v>
      </c>
      <c r="Z174" s="135">
        <v>44</v>
      </c>
      <c r="AA174" s="109">
        <f t="shared" si="155"/>
        <v>66</v>
      </c>
      <c r="AB174" s="130" t="str">
        <f t="shared" si="138"/>
        <v>(جيد)</v>
      </c>
      <c r="AC174" s="187">
        <v>13</v>
      </c>
      <c r="AD174" s="113">
        <v>9</v>
      </c>
      <c r="AE174" s="113">
        <v>33</v>
      </c>
      <c r="AF174" s="113">
        <f t="shared" si="162"/>
        <v>55</v>
      </c>
      <c r="AG174" s="116" t="str">
        <f t="shared" si="140"/>
        <v>مقبول</v>
      </c>
      <c r="AH174" s="135">
        <v>8</v>
      </c>
      <c r="AI174" s="135">
        <v>7</v>
      </c>
      <c r="AJ174" s="135">
        <v>16</v>
      </c>
      <c r="AK174" s="135">
        <v>19</v>
      </c>
      <c r="AL174" s="153">
        <f>AK174+AJ174+AI174+AH174</f>
        <v>50</v>
      </c>
      <c r="AM174" s="140" t="str">
        <f t="shared" si="156"/>
        <v>مقبول</v>
      </c>
      <c r="AN174" s="117">
        <v>18</v>
      </c>
      <c r="AO174" s="42">
        <v>5</v>
      </c>
      <c r="AP174" s="42">
        <v>17</v>
      </c>
      <c r="AQ174" s="42">
        <v>12</v>
      </c>
      <c r="AR174" s="43">
        <f t="shared" si="142"/>
        <v>52</v>
      </c>
      <c r="AS174" s="146" t="str">
        <f t="shared" si="143"/>
        <v>مقبول</v>
      </c>
      <c r="AT174" s="150">
        <v>21</v>
      </c>
      <c r="AU174" s="151">
        <v>7</v>
      </c>
      <c r="AV174" s="128">
        <v>21</v>
      </c>
      <c r="AW174" s="182">
        <v>25</v>
      </c>
      <c r="AX174" s="128">
        <v>64</v>
      </c>
      <c r="AY174" s="88" t="str">
        <f t="shared" si="145"/>
        <v>مقبول</v>
      </c>
      <c r="AZ174" s="42">
        <v>15</v>
      </c>
      <c r="BA174" s="42">
        <v>6</v>
      </c>
      <c r="BB174" s="42">
        <v>17</v>
      </c>
      <c r="BC174" s="42">
        <v>15</v>
      </c>
      <c r="BD174" s="43">
        <f t="shared" si="146"/>
        <v>53</v>
      </c>
      <c r="BE174" s="152" t="str">
        <f t="shared" si="147"/>
        <v>مقبول</v>
      </c>
      <c r="BF174" s="42">
        <v>16</v>
      </c>
      <c r="BG174" s="42">
        <v>4</v>
      </c>
      <c r="BH174" s="42">
        <v>19</v>
      </c>
      <c r="BI174" s="42">
        <v>7</v>
      </c>
      <c r="BJ174" s="43">
        <f t="shared" si="161"/>
        <v>46</v>
      </c>
      <c r="BK174" s="152" t="str">
        <f t="shared" si="157"/>
        <v>ضعيف</v>
      </c>
      <c r="BL174" s="128">
        <v>5</v>
      </c>
      <c r="BM174" s="127">
        <v>3</v>
      </c>
      <c r="BN174" s="127">
        <v>9</v>
      </c>
      <c r="BO174" s="127">
        <v>25</v>
      </c>
      <c r="BP174" s="128">
        <f t="shared" si="158"/>
        <v>42</v>
      </c>
      <c r="BQ174" s="183" t="str">
        <f t="shared" si="159"/>
        <v>ضعيف</v>
      </c>
      <c r="BR174" s="44">
        <f t="shared" si="160"/>
        <v>550</v>
      </c>
      <c r="BS174" s="402"/>
      <c r="BT174" s="403"/>
    </row>
    <row r="175" spans="1:72" ht="39.75" customHeight="1" thickBot="1">
      <c r="A175" s="99">
        <v>259</v>
      </c>
      <c r="B175" s="99">
        <v>259</v>
      </c>
      <c r="C175" s="101" t="s">
        <v>150</v>
      </c>
      <c r="D175" s="27">
        <v>15</v>
      </c>
      <c r="E175" s="27">
        <v>5</v>
      </c>
      <c r="F175" s="27">
        <v>25</v>
      </c>
      <c r="G175" s="27">
        <f t="shared" si="136"/>
        <v>45</v>
      </c>
      <c r="H175" s="34" t="str">
        <f t="shared" si="149"/>
        <v>ضعيف</v>
      </c>
      <c r="I175" s="27">
        <v>18</v>
      </c>
      <c r="J175" s="27">
        <v>6</v>
      </c>
      <c r="K175" s="27">
        <v>45</v>
      </c>
      <c r="L175" s="27">
        <f t="shared" si="137"/>
        <v>69</v>
      </c>
      <c r="M175" s="34" t="str">
        <f t="shared" si="150"/>
        <v>(جيد)</v>
      </c>
      <c r="N175" s="27">
        <v>20</v>
      </c>
      <c r="O175" s="27">
        <v>7</v>
      </c>
      <c r="P175" s="27">
        <v>35</v>
      </c>
      <c r="Q175" s="26">
        <f>P175+O175+N175</f>
        <v>62</v>
      </c>
      <c r="R175" s="34" t="str">
        <f t="shared" si="152"/>
        <v>مقبول</v>
      </c>
      <c r="S175" s="29">
        <v>13</v>
      </c>
      <c r="T175" s="29">
        <v>5</v>
      </c>
      <c r="U175" s="29">
        <v>25</v>
      </c>
      <c r="V175" s="28">
        <f>U175+T175+S175</f>
        <v>43</v>
      </c>
      <c r="W175" s="39" t="str">
        <f t="shared" si="154"/>
        <v>ضعيف</v>
      </c>
      <c r="X175" s="28">
        <v>19</v>
      </c>
      <c r="Y175" s="28">
        <v>9</v>
      </c>
      <c r="Z175" s="28">
        <v>58</v>
      </c>
      <c r="AA175" s="26">
        <f t="shared" si="155"/>
        <v>86</v>
      </c>
      <c r="AB175" s="39" t="str">
        <f t="shared" si="138"/>
        <v>ممتاز</v>
      </c>
      <c r="AC175" s="26">
        <v>18</v>
      </c>
      <c r="AD175" s="26">
        <v>8</v>
      </c>
      <c r="AE175" s="26">
        <v>64</v>
      </c>
      <c r="AF175" s="26">
        <f t="shared" si="162"/>
        <v>90</v>
      </c>
      <c r="AG175" s="37" t="str">
        <f t="shared" si="140"/>
        <v>ممتاز</v>
      </c>
      <c r="AH175" s="58">
        <v>19</v>
      </c>
      <c r="AI175" s="59">
        <v>4</v>
      </c>
      <c r="AJ175" s="59">
        <v>19</v>
      </c>
      <c r="AK175" s="29">
        <v>16</v>
      </c>
      <c r="AL175" s="49">
        <f>AK175+AJ175+AI175+AH175</f>
        <v>58</v>
      </c>
      <c r="AM175" s="35" t="str">
        <f t="shared" si="156"/>
        <v>مقبول</v>
      </c>
      <c r="AN175" s="27">
        <v>14</v>
      </c>
      <c r="AO175" s="27">
        <v>3</v>
      </c>
      <c r="AP175" s="27">
        <v>15</v>
      </c>
      <c r="AQ175" s="27">
        <v>2</v>
      </c>
      <c r="AR175" s="26">
        <f t="shared" si="142"/>
        <v>34</v>
      </c>
      <c r="AS175" s="37" t="str">
        <f t="shared" si="143"/>
        <v>ضعيف</v>
      </c>
      <c r="AT175" s="68">
        <v>21</v>
      </c>
      <c r="AU175" s="69">
        <v>6</v>
      </c>
      <c r="AV175" s="26">
        <v>21</v>
      </c>
      <c r="AW175" s="54">
        <v>17</v>
      </c>
      <c r="AX175" s="26">
        <f t="shared" si="144"/>
        <v>65</v>
      </c>
      <c r="AY175" s="34" t="str">
        <f t="shared" si="145"/>
        <v>(جيد)</v>
      </c>
      <c r="AZ175" s="27">
        <v>14</v>
      </c>
      <c r="BA175" s="27">
        <v>6</v>
      </c>
      <c r="BB175" s="27">
        <v>16</v>
      </c>
      <c r="BC175" s="27">
        <v>11</v>
      </c>
      <c r="BD175" s="26">
        <f t="shared" si="146"/>
        <v>47</v>
      </c>
      <c r="BE175" s="34" t="str">
        <f t="shared" si="147"/>
        <v>ضعيف</v>
      </c>
      <c r="BF175" s="27">
        <v>20</v>
      </c>
      <c r="BG175" s="27">
        <v>4</v>
      </c>
      <c r="BH175" s="27">
        <v>20</v>
      </c>
      <c r="BI175" s="27">
        <v>10</v>
      </c>
      <c r="BJ175" s="26">
        <f t="shared" si="161"/>
        <v>54</v>
      </c>
      <c r="BK175" s="35" t="str">
        <f t="shared" si="157"/>
        <v>مقبول</v>
      </c>
      <c r="BL175" s="26">
        <v>11</v>
      </c>
      <c r="BM175" s="27">
        <v>10</v>
      </c>
      <c r="BN175" s="27">
        <v>10</v>
      </c>
      <c r="BO175" s="27">
        <v>23</v>
      </c>
      <c r="BP175" s="26">
        <f t="shared" si="158"/>
        <v>54</v>
      </c>
      <c r="BQ175" s="37" t="str">
        <f t="shared" si="159"/>
        <v>مقبول</v>
      </c>
      <c r="BR175" s="44">
        <f t="shared" si="160"/>
        <v>531</v>
      </c>
      <c r="BS175" s="398"/>
      <c r="BT175" s="399"/>
    </row>
    <row r="176" spans="1:72" ht="39.75" customHeight="1" thickBot="1">
      <c r="A176" s="102">
        <v>260</v>
      </c>
      <c r="B176" s="102">
        <v>260</v>
      </c>
      <c r="C176" s="103" t="s">
        <v>151</v>
      </c>
      <c r="D176" s="42">
        <v>16</v>
      </c>
      <c r="E176" s="42">
        <v>6</v>
      </c>
      <c r="F176" s="42">
        <v>31</v>
      </c>
      <c r="G176" s="254">
        <f t="shared" si="136"/>
        <v>53</v>
      </c>
      <c r="H176" s="273" t="str">
        <f t="shared" si="149"/>
        <v>مقبول</v>
      </c>
      <c r="I176" s="254">
        <v>18</v>
      </c>
      <c r="J176" s="254">
        <v>5</v>
      </c>
      <c r="K176" s="254">
        <v>39</v>
      </c>
      <c r="L176" s="254">
        <f t="shared" si="137"/>
        <v>62</v>
      </c>
      <c r="M176" s="273" t="str">
        <f t="shared" si="150"/>
        <v>مقبول</v>
      </c>
      <c r="N176" s="254">
        <v>16</v>
      </c>
      <c r="O176" s="254">
        <v>8</v>
      </c>
      <c r="P176" s="254">
        <v>36</v>
      </c>
      <c r="Q176" s="254">
        <f>P176+O176+N176</f>
        <v>60</v>
      </c>
      <c r="R176" s="273" t="str">
        <f>IF(Q176&gt;84,"ممتاز",IF(Q176&gt;74,"جيد جـدا",IF(Q176&gt;64,"(جيد)",IF(Q176&gt;49,"مقبول",IF(Q176&gt;29,"ضعيف","ضعيف جدا")))))</f>
        <v>مقبول</v>
      </c>
      <c r="S176" s="254">
        <v>18</v>
      </c>
      <c r="T176" s="254">
        <v>8</v>
      </c>
      <c r="U176" s="254">
        <v>25</v>
      </c>
      <c r="V176" s="254">
        <f>U176+T176+S176</f>
        <v>51</v>
      </c>
      <c r="W176" s="273" t="str">
        <f>IF(V176&gt;84,"ممتاز",IF(V176&gt;74,"جيد جـدا",IF(V176&gt;64,"(جيد)",IF(V176&gt;49,"مقبول",IF(V176&gt;29,"ضعيف","ضعيف جدا")))))</f>
        <v>مقبول</v>
      </c>
      <c r="X176" s="254">
        <v>19</v>
      </c>
      <c r="Y176" s="254">
        <v>9</v>
      </c>
      <c r="Z176" s="254">
        <v>68</v>
      </c>
      <c r="AA176" s="254">
        <f t="shared" si="155"/>
        <v>96</v>
      </c>
      <c r="AB176" s="273" t="str">
        <f t="shared" si="138"/>
        <v>ممتاز</v>
      </c>
      <c r="AC176" s="254">
        <v>10</v>
      </c>
      <c r="AD176" s="254">
        <v>10</v>
      </c>
      <c r="AE176" s="254">
        <v>60</v>
      </c>
      <c r="AF176" s="254">
        <f t="shared" si="162"/>
        <v>80</v>
      </c>
      <c r="AG176" s="273" t="str">
        <f t="shared" si="140"/>
        <v>جيد جـدا</v>
      </c>
      <c r="AH176" s="254">
        <v>25</v>
      </c>
      <c r="AI176" s="254">
        <v>5</v>
      </c>
      <c r="AJ176" s="254">
        <v>19</v>
      </c>
      <c r="AK176" s="254">
        <v>19</v>
      </c>
      <c r="AL176" s="254">
        <f>AK176+AJ176+AI176+AH176</f>
        <v>68</v>
      </c>
      <c r="AM176" s="273" t="str">
        <f>IF(AL176&gt;84,"ممتاز",IF(AL176&gt;74,"جيد جـدا",IF(AL176&gt;64,"(جيد)",IF(AL176&gt;49,"مقبول",IF(AL176&gt;29,"ضعيف","ضعيف جدا")))))</f>
        <v>(جيد)</v>
      </c>
      <c r="AN176" s="254">
        <v>26</v>
      </c>
      <c r="AO176" s="254">
        <v>3</v>
      </c>
      <c r="AP176" s="254">
        <v>18</v>
      </c>
      <c r="AQ176" s="254">
        <v>17</v>
      </c>
      <c r="AR176" s="254">
        <f t="shared" si="142"/>
        <v>64</v>
      </c>
      <c r="AS176" s="273" t="str">
        <f>IF(AR176&gt;84,"ممتاز",IF(AR176&gt;74,"جيد جـدا",IF(AR176&gt;64,"(جيد)",IF(AR176&gt;49,"مقبول",IF(AR176&gt;29,"ضعيف","ضعيف جدا")))))</f>
        <v>مقبول</v>
      </c>
      <c r="AT176" s="254">
        <v>25</v>
      </c>
      <c r="AU176" s="254">
        <v>6</v>
      </c>
      <c r="AV176" s="254">
        <v>25</v>
      </c>
      <c r="AW176" s="254">
        <v>20</v>
      </c>
      <c r="AX176" s="254">
        <f t="shared" si="144"/>
        <v>76</v>
      </c>
      <c r="AY176" s="273" t="str">
        <f>IF(AX176&gt;84,"ممتاز",IF(AX176&gt;74,"جيد جـدا",IF(AX176&gt;64,"(جيد)",IF(AX176&gt;49,"مقبول",IF(AX176&gt;29,"ضعيف","ضعيف جدا")))))</f>
        <v>جيد جـدا</v>
      </c>
      <c r="AZ176" s="254">
        <v>18</v>
      </c>
      <c r="BA176" s="254">
        <v>8</v>
      </c>
      <c r="BB176" s="254">
        <v>19</v>
      </c>
      <c r="BC176" s="254">
        <v>16</v>
      </c>
      <c r="BD176" s="254">
        <f t="shared" si="146"/>
        <v>61</v>
      </c>
      <c r="BE176" s="273" t="str">
        <f>IF(BD176&gt;84,"ممتاز",IF(BD176&gt;74,"جيد جـدا",IF(BD176&gt;64,"(جيد)",IF(BD176&gt;49,"مقبول",IF(BD176&gt;29,"ضعيف","ضعيف جدا")))))</f>
        <v>مقبول</v>
      </c>
      <c r="BF176" s="254">
        <v>24</v>
      </c>
      <c r="BG176" s="254">
        <v>5</v>
      </c>
      <c r="BH176" s="254">
        <v>23</v>
      </c>
      <c r="BI176" s="254">
        <v>18</v>
      </c>
      <c r="BJ176" s="254">
        <f t="shared" si="161"/>
        <v>70</v>
      </c>
      <c r="BK176" s="273" t="str">
        <f>IF(BJ176&gt;84,"ممتاز",IF(BJ176&gt;74,"جيد جـدا",IF(BJ176&gt;64,"(جيد)",IF(BJ176&gt;49,"مقبول",IF(BJ176&gt;29,"ضعيف","ضعيف جدا")))))</f>
        <v>(جيد)</v>
      </c>
      <c r="BL176" s="274">
        <v>11</v>
      </c>
      <c r="BM176" s="254">
        <v>7</v>
      </c>
      <c r="BN176" s="254">
        <v>9</v>
      </c>
      <c r="BO176" s="254">
        <v>21</v>
      </c>
      <c r="BP176" s="254">
        <f t="shared" si="158"/>
        <v>48</v>
      </c>
      <c r="BQ176" s="273" t="str">
        <f>IF(BP176&gt;84,"ممتاز",IF(BP176&gt;74,"جيد جـدا",IF(BP176&gt;64,"(جيد)",IF(BP176&gt;49,"مقبول",IF(BP176&gt;29,"ضعيف","ضعيف جدا")))))</f>
        <v>ضعيف</v>
      </c>
      <c r="BR176" s="254">
        <f t="shared" si="160"/>
        <v>613</v>
      </c>
      <c r="BS176" s="400"/>
      <c r="BT176" s="401"/>
    </row>
    <row r="177" spans="1:72" ht="36" customHeight="1" thickTop="1">
      <c r="A177" s="45" t="s">
        <v>26</v>
      </c>
      <c r="B177" s="365" t="s">
        <v>15</v>
      </c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12"/>
      <c r="N177" s="12"/>
      <c r="O177" s="12"/>
      <c r="P177" s="366" t="s">
        <v>203</v>
      </c>
      <c r="Q177" s="366"/>
      <c r="R177" s="366"/>
      <c r="S177" s="366"/>
      <c r="T177" s="366"/>
      <c r="U177" s="366"/>
      <c r="V177" s="366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3"/>
      <c r="AI177" s="3"/>
      <c r="AJ177" s="3"/>
      <c r="AK177" s="3"/>
      <c r="AL177" s="9"/>
      <c r="AM177" s="3"/>
      <c r="AN177" s="3"/>
      <c r="AO177" s="3"/>
      <c r="AP177" s="3"/>
      <c r="AQ177" s="3"/>
      <c r="AR177" s="9"/>
      <c r="AS177" s="3"/>
      <c r="AT177" s="3"/>
      <c r="AU177" s="3"/>
      <c r="AV177" s="3"/>
      <c r="AW177" s="3"/>
      <c r="AX177" s="9"/>
      <c r="AY177" s="3"/>
      <c r="AZ177" s="3"/>
      <c r="BA177" s="3"/>
      <c r="BB177" s="3"/>
      <c r="BC177" s="3"/>
      <c r="BD177" s="9"/>
      <c r="BE177" s="3"/>
      <c r="BF177" s="3"/>
      <c r="BG177" s="3"/>
      <c r="BH177" s="3"/>
      <c r="BI177" s="3"/>
      <c r="BJ177" s="9"/>
      <c r="BK177" s="65"/>
      <c r="BL177" s="3"/>
      <c r="BM177" s="3"/>
      <c r="BN177" s="3"/>
      <c r="BO177" s="3"/>
      <c r="BP177" s="9"/>
      <c r="BQ177" s="9"/>
      <c r="BR177" s="18"/>
      <c r="BS177" s="18"/>
      <c r="BT177" s="1"/>
    </row>
    <row r="178" spans="1:72" ht="36" customHeight="1">
      <c r="A178" s="45" t="s">
        <v>27</v>
      </c>
      <c r="B178" s="365" t="s">
        <v>204</v>
      </c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1"/>
      <c r="O178" s="4"/>
      <c r="P178" s="367" t="s">
        <v>205</v>
      </c>
      <c r="Q178" s="367"/>
      <c r="R178" s="367"/>
      <c r="S178" s="367"/>
      <c r="T178" s="367"/>
      <c r="U178" s="367"/>
      <c r="V178" s="367"/>
      <c r="W178" s="4"/>
      <c r="X178" s="4"/>
      <c r="Y178" s="4"/>
      <c r="Z178" s="367" t="s">
        <v>12</v>
      </c>
      <c r="AA178" s="367"/>
      <c r="AB178" s="367"/>
      <c r="AC178" s="367"/>
      <c r="AD178" s="367"/>
      <c r="AE178" s="367"/>
      <c r="AF178" s="367"/>
      <c r="AG178" s="4"/>
      <c r="AH178" s="4"/>
      <c r="AI178" s="4"/>
      <c r="AJ178" s="3"/>
      <c r="AK178" s="3"/>
      <c r="AL178" s="367" t="s">
        <v>7</v>
      </c>
      <c r="AM178" s="367"/>
      <c r="AN178" s="36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"/>
      <c r="AZ178" s="367"/>
      <c r="BA178" s="367"/>
      <c r="BB178" s="367"/>
      <c r="BC178" s="367"/>
      <c r="BD178" s="364"/>
      <c r="BE178" s="364"/>
      <c r="BF178" s="367"/>
      <c r="BG178" s="367"/>
      <c r="BH178" s="367"/>
      <c r="BI178" s="367"/>
      <c r="BJ178" s="367"/>
      <c r="BK178" s="367"/>
      <c r="BL178" s="367"/>
      <c r="BM178" s="367"/>
      <c r="BN178" s="367"/>
      <c r="BO178" s="367"/>
      <c r="BP178" s="367"/>
      <c r="BQ178" s="4"/>
      <c r="BR178" s="368"/>
      <c r="BS178" s="368"/>
      <c r="BT178" s="1"/>
    </row>
    <row r="179" spans="1:72" ht="36" customHeight="1">
      <c r="A179" s="45"/>
      <c r="B179" s="46"/>
      <c r="C179" s="3"/>
      <c r="D179" s="3"/>
      <c r="E179" s="3"/>
      <c r="F179" s="3"/>
      <c r="G179" s="9"/>
      <c r="H179" s="3"/>
      <c r="I179" s="3"/>
      <c r="J179" s="3"/>
      <c r="K179" s="3"/>
      <c r="L179" s="353"/>
      <c r="M179" s="353"/>
      <c r="N179" s="353"/>
      <c r="O179" s="353"/>
      <c r="P179" s="353"/>
      <c r="Q179" s="353"/>
      <c r="R179" s="353"/>
      <c r="S179" s="353"/>
      <c r="T179" s="353"/>
      <c r="U179" s="353"/>
      <c r="V179" s="364" t="s">
        <v>206</v>
      </c>
      <c r="W179" s="364"/>
      <c r="X179" s="364"/>
      <c r="Y179" s="364"/>
      <c r="Z179" s="364"/>
      <c r="AA179" s="364"/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 t="s">
        <v>13</v>
      </c>
      <c r="AM179" s="364"/>
      <c r="AN179" s="364"/>
      <c r="AO179" s="364"/>
      <c r="AP179" s="364"/>
      <c r="AQ179" s="364"/>
      <c r="AR179" s="364"/>
      <c r="AS179" s="364"/>
      <c r="AT179" s="364"/>
      <c r="AU179" s="364"/>
      <c r="AV179" s="364"/>
      <c r="AW179" s="364"/>
      <c r="AX179" s="364"/>
      <c r="AY179" s="3"/>
      <c r="AZ179" s="3"/>
      <c r="BA179" s="3"/>
      <c r="BB179" s="3"/>
      <c r="BD179" s="8"/>
      <c r="BE179" s="364"/>
      <c r="BF179" s="364"/>
      <c r="BG179" s="364"/>
      <c r="BH179" s="364"/>
      <c r="BI179" s="364"/>
      <c r="BJ179" s="364"/>
      <c r="BK179" s="364"/>
      <c r="BL179" s="364"/>
      <c r="BM179" s="364"/>
      <c r="BN179" s="364"/>
      <c r="BO179" s="364"/>
      <c r="BP179" s="364"/>
      <c r="BQ179" s="19"/>
      <c r="BR179" s="14"/>
      <c r="BT179" s="1"/>
    </row>
    <row r="180" ht="39.75" customHeight="1" thickBot="1">
      <c r="C180" s="7" t="s">
        <v>214</v>
      </c>
    </row>
    <row r="181" spans="1:72" s="6" customFormat="1" ht="39.75" customHeight="1">
      <c r="A181" s="394" t="s">
        <v>29</v>
      </c>
      <c r="B181" s="433" t="s">
        <v>0</v>
      </c>
      <c r="C181" s="435" t="s">
        <v>6</v>
      </c>
      <c r="D181" s="423" t="s">
        <v>16</v>
      </c>
      <c r="E181" s="423"/>
      <c r="F181" s="423"/>
      <c r="G181" s="423"/>
      <c r="H181" s="423"/>
      <c r="I181" s="423" t="s">
        <v>17</v>
      </c>
      <c r="J181" s="423"/>
      <c r="K181" s="423"/>
      <c r="L181" s="423"/>
      <c r="M181" s="423"/>
      <c r="N181" s="423" t="s">
        <v>18</v>
      </c>
      <c r="O181" s="423"/>
      <c r="P181" s="423"/>
      <c r="Q181" s="423"/>
      <c r="R181" s="423"/>
      <c r="S181" s="423" t="s">
        <v>20</v>
      </c>
      <c r="T181" s="423"/>
      <c r="U181" s="423"/>
      <c r="V181" s="423"/>
      <c r="W181" s="423"/>
      <c r="X181" s="427" t="s">
        <v>24</v>
      </c>
      <c r="Y181" s="428"/>
      <c r="Z181" s="428"/>
      <c r="AA181" s="428"/>
      <c r="AB181" s="429"/>
      <c r="AC181" s="427" t="s">
        <v>25</v>
      </c>
      <c r="AD181" s="428"/>
      <c r="AE181" s="428"/>
      <c r="AF181" s="428"/>
      <c r="AG181" s="429"/>
      <c r="AH181" s="423" t="s">
        <v>19</v>
      </c>
      <c r="AI181" s="423"/>
      <c r="AJ181" s="423"/>
      <c r="AK181" s="423"/>
      <c r="AL181" s="423"/>
      <c r="AM181" s="423"/>
      <c r="AN181" s="423" t="s">
        <v>21</v>
      </c>
      <c r="AO181" s="423"/>
      <c r="AP181" s="423"/>
      <c r="AQ181" s="423"/>
      <c r="AR181" s="423"/>
      <c r="AS181" s="423"/>
      <c r="AT181" s="423" t="s">
        <v>22</v>
      </c>
      <c r="AU181" s="423"/>
      <c r="AV181" s="423"/>
      <c r="AW181" s="423"/>
      <c r="AX181" s="423"/>
      <c r="AY181" s="423"/>
      <c r="AZ181" s="423" t="s">
        <v>9</v>
      </c>
      <c r="BA181" s="423"/>
      <c r="BB181" s="423"/>
      <c r="BC181" s="423"/>
      <c r="BD181" s="423"/>
      <c r="BE181" s="423"/>
      <c r="BF181" s="423" t="s">
        <v>23</v>
      </c>
      <c r="BG181" s="423"/>
      <c r="BH181" s="423"/>
      <c r="BI181" s="423"/>
      <c r="BJ181" s="423"/>
      <c r="BK181" s="423"/>
      <c r="BL181" s="423" t="s">
        <v>11</v>
      </c>
      <c r="BM181" s="423"/>
      <c r="BN181" s="423"/>
      <c r="BO181" s="423"/>
      <c r="BP181" s="423"/>
      <c r="BQ181" s="423"/>
      <c r="BR181" s="413" t="s">
        <v>14</v>
      </c>
      <c r="BS181" s="409" t="s">
        <v>2</v>
      </c>
      <c r="BT181" s="410"/>
    </row>
    <row r="182" spans="1:72" s="6" customFormat="1" ht="28.5" customHeight="1" thickBot="1">
      <c r="A182" s="395"/>
      <c r="B182" s="434"/>
      <c r="C182" s="436"/>
      <c r="D182" s="424"/>
      <c r="E182" s="424"/>
      <c r="F182" s="424"/>
      <c r="G182" s="424"/>
      <c r="H182" s="424"/>
      <c r="I182" s="424"/>
      <c r="J182" s="424"/>
      <c r="K182" s="424"/>
      <c r="L182" s="424"/>
      <c r="M182" s="424"/>
      <c r="N182" s="424"/>
      <c r="O182" s="424"/>
      <c r="P182" s="424"/>
      <c r="Q182" s="424"/>
      <c r="R182" s="424"/>
      <c r="S182" s="424"/>
      <c r="T182" s="424"/>
      <c r="U182" s="424"/>
      <c r="V182" s="424"/>
      <c r="W182" s="424"/>
      <c r="X182" s="430"/>
      <c r="Y182" s="431"/>
      <c r="Z182" s="431"/>
      <c r="AA182" s="431"/>
      <c r="AB182" s="432"/>
      <c r="AC182" s="430"/>
      <c r="AD182" s="431"/>
      <c r="AE182" s="431"/>
      <c r="AF182" s="431"/>
      <c r="AG182" s="432"/>
      <c r="AH182" s="424"/>
      <c r="AI182" s="424"/>
      <c r="AJ182" s="424"/>
      <c r="AK182" s="424"/>
      <c r="AL182" s="424"/>
      <c r="AM182" s="424"/>
      <c r="AN182" s="424"/>
      <c r="AO182" s="424"/>
      <c r="AP182" s="424"/>
      <c r="AQ182" s="424"/>
      <c r="AR182" s="424"/>
      <c r="AS182" s="424"/>
      <c r="AT182" s="424"/>
      <c r="AU182" s="424"/>
      <c r="AV182" s="424"/>
      <c r="AW182" s="424"/>
      <c r="AX182" s="424"/>
      <c r="AY182" s="424"/>
      <c r="AZ182" s="424"/>
      <c r="BA182" s="424"/>
      <c r="BB182" s="424"/>
      <c r="BC182" s="424"/>
      <c r="BD182" s="424"/>
      <c r="BE182" s="424"/>
      <c r="BF182" s="424"/>
      <c r="BG182" s="424"/>
      <c r="BH182" s="424"/>
      <c r="BI182" s="424"/>
      <c r="BJ182" s="424"/>
      <c r="BK182" s="424"/>
      <c r="BL182" s="424"/>
      <c r="BM182" s="424"/>
      <c r="BN182" s="424"/>
      <c r="BO182" s="424"/>
      <c r="BP182" s="424"/>
      <c r="BQ182" s="424"/>
      <c r="BR182" s="414"/>
      <c r="BS182" s="411"/>
      <c r="BT182" s="412"/>
    </row>
    <row r="183" spans="1:72" s="6" customFormat="1" ht="39.75" customHeight="1" thickTop="1">
      <c r="A183" s="395"/>
      <c r="B183" s="434"/>
      <c r="C183" s="436"/>
      <c r="D183" s="418" t="s">
        <v>3</v>
      </c>
      <c r="E183" s="383" t="s">
        <v>8</v>
      </c>
      <c r="F183" s="385" t="s">
        <v>5</v>
      </c>
      <c r="G183" s="421" t="s">
        <v>4</v>
      </c>
      <c r="H183" s="377" t="s">
        <v>1</v>
      </c>
      <c r="I183" s="383" t="s">
        <v>3</v>
      </c>
      <c r="J183" s="383" t="s">
        <v>8</v>
      </c>
      <c r="K183" s="385" t="s">
        <v>5</v>
      </c>
      <c r="L183" s="421" t="s">
        <v>4</v>
      </c>
      <c r="M183" s="377" t="s">
        <v>1</v>
      </c>
      <c r="N183" s="383" t="s">
        <v>3</v>
      </c>
      <c r="O183" s="383" t="s">
        <v>8</v>
      </c>
      <c r="P183" s="385" t="s">
        <v>5</v>
      </c>
      <c r="Q183" s="437" t="s">
        <v>4</v>
      </c>
      <c r="R183" s="377" t="s">
        <v>1</v>
      </c>
      <c r="S183" s="383" t="s">
        <v>3</v>
      </c>
      <c r="T183" s="383" t="s">
        <v>8</v>
      </c>
      <c r="U183" s="385" t="s">
        <v>5</v>
      </c>
      <c r="V183" s="421" t="s">
        <v>4</v>
      </c>
      <c r="W183" s="425" t="s">
        <v>1</v>
      </c>
      <c r="X183" s="390" t="s">
        <v>3</v>
      </c>
      <c r="Y183" s="383" t="s">
        <v>8</v>
      </c>
      <c r="Z183" s="385" t="s">
        <v>5</v>
      </c>
      <c r="AA183" s="381" t="s">
        <v>4</v>
      </c>
      <c r="AB183" s="377" t="s">
        <v>1</v>
      </c>
      <c r="AC183" s="390" t="s">
        <v>3</v>
      </c>
      <c r="AD183" s="383" t="s">
        <v>8</v>
      </c>
      <c r="AE183" s="385" t="s">
        <v>5</v>
      </c>
      <c r="AF183" s="381" t="s">
        <v>4</v>
      </c>
      <c r="AG183" s="377" t="s">
        <v>1</v>
      </c>
      <c r="AH183" s="383" t="s">
        <v>3</v>
      </c>
      <c r="AI183" s="383" t="s">
        <v>8</v>
      </c>
      <c r="AJ183" s="383" t="s">
        <v>10</v>
      </c>
      <c r="AK183" s="385" t="s">
        <v>5</v>
      </c>
      <c r="AL183" s="381" t="s">
        <v>4</v>
      </c>
      <c r="AM183" s="377" t="s">
        <v>1</v>
      </c>
      <c r="AN183" s="390" t="s">
        <v>3</v>
      </c>
      <c r="AO183" s="418" t="s">
        <v>8</v>
      </c>
      <c r="AP183" s="383" t="s">
        <v>10</v>
      </c>
      <c r="AQ183" s="385" t="s">
        <v>5</v>
      </c>
      <c r="AR183" s="381" t="s">
        <v>4</v>
      </c>
      <c r="AS183" s="377" t="s">
        <v>1</v>
      </c>
      <c r="AT183" s="390" t="s">
        <v>3</v>
      </c>
      <c r="AU183" s="383" t="s">
        <v>8</v>
      </c>
      <c r="AV183" s="383" t="s">
        <v>10</v>
      </c>
      <c r="AW183" s="385" t="s">
        <v>5</v>
      </c>
      <c r="AX183" s="381" t="s">
        <v>4</v>
      </c>
      <c r="AY183" s="377" t="s">
        <v>1</v>
      </c>
      <c r="AZ183" s="390" t="s">
        <v>3</v>
      </c>
      <c r="BA183" s="383" t="s">
        <v>8</v>
      </c>
      <c r="BB183" s="383" t="s">
        <v>10</v>
      </c>
      <c r="BC183" s="385" t="s">
        <v>5</v>
      </c>
      <c r="BD183" s="381" t="s">
        <v>4</v>
      </c>
      <c r="BE183" s="377" t="s">
        <v>1</v>
      </c>
      <c r="BF183" s="390" t="s">
        <v>3</v>
      </c>
      <c r="BG183" s="383" t="s">
        <v>8</v>
      </c>
      <c r="BH183" s="383" t="s">
        <v>10</v>
      </c>
      <c r="BI183" s="385" t="s">
        <v>5</v>
      </c>
      <c r="BJ183" s="381" t="s">
        <v>4</v>
      </c>
      <c r="BK183" s="377" t="s">
        <v>1</v>
      </c>
      <c r="BL183" s="415" t="s">
        <v>3</v>
      </c>
      <c r="BM183" s="383" t="s">
        <v>8</v>
      </c>
      <c r="BN183" s="383" t="s">
        <v>10</v>
      </c>
      <c r="BO183" s="385" t="s">
        <v>5</v>
      </c>
      <c r="BP183" s="381" t="s">
        <v>4</v>
      </c>
      <c r="BQ183" s="377" t="s">
        <v>1</v>
      </c>
      <c r="BR183" s="414"/>
      <c r="BS183" s="411"/>
      <c r="BT183" s="412"/>
    </row>
    <row r="184" spans="1:72" s="6" customFormat="1" ht="32.25" customHeight="1" thickBot="1">
      <c r="A184" s="395"/>
      <c r="B184" s="434"/>
      <c r="C184" s="436"/>
      <c r="D184" s="419"/>
      <c r="E184" s="417"/>
      <c r="F184" s="420"/>
      <c r="G184" s="422"/>
      <c r="H184" s="378"/>
      <c r="I184" s="384"/>
      <c r="J184" s="384"/>
      <c r="K184" s="386"/>
      <c r="L184" s="422"/>
      <c r="M184" s="378"/>
      <c r="N184" s="384"/>
      <c r="O184" s="384"/>
      <c r="P184" s="386"/>
      <c r="Q184" s="438"/>
      <c r="R184" s="378"/>
      <c r="S184" s="384"/>
      <c r="T184" s="384"/>
      <c r="U184" s="386"/>
      <c r="V184" s="422"/>
      <c r="W184" s="426"/>
      <c r="X184" s="391"/>
      <c r="Y184" s="384"/>
      <c r="Z184" s="386"/>
      <c r="AA184" s="382"/>
      <c r="AB184" s="378"/>
      <c r="AC184" s="391"/>
      <c r="AD184" s="384"/>
      <c r="AE184" s="386"/>
      <c r="AF184" s="382"/>
      <c r="AG184" s="378"/>
      <c r="AH184" s="384"/>
      <c r="AI184" s="384"/>
      <c r="AJ184" s="417"/>
      <c r="AK184" s="386"/>
      <c r="AL184" s="382"/>
      <c r="AM184" s="378"/>
      <c r="AN184" s="391"/>
      <c r="AO184" s="419"/>
      <c r="AP184" s="384"/>
      <c r="AQ184" s="386"/>
      <c r="AR184" s="382"/>
      <c r="AS184" s="378"/>
      <c r="AT184" s="391"/>
      <c r="AU184" s="384"/>
      <c r="AV184" s="384"/>
      <c r="AW184" s="386"/>
      <c r="AX184" s="382"/>
      <c r="AY184" s="378"/>
      <c r="AZ184" s="391"/>
      <c r="BA184" s="384"/>
      <c r="BB184" s="384"/>
      <c r="BC184" s="386"/>
      <c r="BD184" s="382"/>
      <c r="BE184" s="378"/>
      <c r="BF184" s="391"/>
      <c r="BG184" s="384"/>
      <c r="BH184" s="384"/>
      <c r="BI184" s="386"/>
      <c r="BJ184" s="382"/>
      <c r="BK184" s="378"/>
      <c r="BL184" s="416"/>
      <c r="BM184" s="384"/>
      <c r="BN184" s="384"/>
      <c r="BO184" s="386"/>
      <c r="BP184" s="382"/>
      <c r="BQ184" s="378"/>
      <c r="BR184" s="414"/>
      <c r="BS184" s="411"/>
      <c r="BT184" s="412"/>
    </row>
    <row r="185" spans="1:72" ht="33.75" customHeight="1" thickBot="1" thickTop="1">
      <c r="A185" s="84"/>
      <c r="B185" s="23"/>
      <c r="C185" s="22"/>
      <c r="D185" s="13">
        <v>20</v>
      </c>
      <c r="E185" s="13">
        <v>10</v>
      </c>
      <c r="F185" s="13">
        <v>70</v>
      </c>
      <c r="G185" s="40">
        <v>100</v>
      </c>
      <c r="H185" s="20"/>
      <c r="I185" s="13">
        <v>20</v>
      </c>
      <c r="J185" s="13">
        <v>10</v>
      </c>
      <c r="K185" s="13">
        <v>70</v>
      </c>
      <c r="L185" s="40">
        <v>100</v>
      </c>
      <c r="M185" s="20"/>
      <c r="N185" s="13">
        <v>20</v>
      </c>
      <c r="O185" s="13">
        <v>10</v>
      </c>
      <c r="P185" s="13">
        <v>70</v>
      </c>
      <c r="Q185" s="40">
        <v>100</v>
      </c>
      <c r="R185" s="20"/>
      <c r="S185" s="13">
        <v>20</v>
      </c>
      <c r="T185" s="13">
        <v>10</v>
      </c>
      <c r="U185" s="13">
        <v>70</v>
      </c>
      <c r="V185" s="40">
        <v>100</v>
      </c>
      <c r="W185" s="33"/>
      <c r="X185" s="32">
        <v>20</v>
      </c>
      <c r="Y185" s="13">
        <v>10</v>
      </c>
      <c r="Z185" s="13">
        <v>70</v>
      </c>
      <c r="AA185" s="40">
        <v>100</v>
      </c>
      <c r="AB185" s="41"/>
      <c r="AC185" s="32">
        <v>20</v>
      </c>
      <c r="AD185" s="13">
        <v>10</v>
      </c>
      <c r="AE185" s="47">
        <v>70</v>
      </c>
      <c r="AF185" s="40">
        <v>100</v>
      </c>
      <c r="AG185" s="13"/>
      <c r="AH185" s="55">
        <v>30</v>
      </c>
      <c r="AI185" s="55">
        <v>10</v>
      </c>
      <c r="AJ185" s="55">
        <v>30</v>
      </c>
      <c r="AK185" s="55">
        <v>30</v>
      </c>
      <c r="AL185" s="40">
        <v>100</v>
      </c>
      <c r="AM185" s="20"/>
      <c r="AN185" s="13">
        <v>30</v>
      </c>
      <c r="AO185" s="13">
        <v>10</v>
      </c>
      <c r="AP185" s="13">
        <v>30</v>
      </c>
      <c r="AQ185" s="13">
        <v>30</v>
      </c>
      <c r="AR185" s="40">
        <v>100</v>
      </c>
      <c r="AS185" s="20"/>
      <c r="AT185" s="55">
        <v>30</v>
      </c>
      <c r="AU185" s="55">
        <v>10</v>
      </c>
      <c r="AV185" s="55">
        <v>30</v>
      </c>
      <c r="AW185" s="13">
        <v>30</v>
      </c>
      <c r="AX185" s="40">
        <v>100</v>
      </c>
      <c r="AY185" s="20"/>
      <c r="AZ185" s="13">
        <v>30</v>
      </c>
      <c r="BA185" s="13">
        <v>10</v>
      </c>
      <c r="BB185" s="13">
        <v>30</v>
      </c>
      <c r="BC185" s="13">
        <v>30</v>
      </c>
      <c r="BD185" s="40">
        <v>100</v>
      </c>
      <c r="BE185" s="20"/>
      <c r="BF185" s="13">
        <v>30</v>
      </c>
      <c r="BG185" s="13">
        <v>10</v>
      </c>
      <c r="BH185" s="13">
        <v>30</v>
      </c>
      <c r="BI185" s="13">
        <v>30</v>
      </c>
      <c r="BJ185" s="40">
        <v>100</v>
      </c>
      <c r="BK185" s="20"/>
      <c r="BL185" s="64">
        <v>30</v>
      </c>
      <c r="BM185" s="13">
        <v>10</v>
      </c>
      <c r="BN185" s="13">
        <v>30</v>
      </c>
      <c r="BO185" s="13">
        <v>30</v>
      </c>
      <c r="BP185" s="40">
        <v>100</v>
      </c>
      <c r="BQ185" s="20"/>
      <c r="BR185" s="21"/>
      <c r="BS185" s="369"/>
      <c r="BT185" s="370"/>
    </row>
    <row r="186" spans="1:72" ht="39.75" customHeight="1" thickBot="1" thickTop="1">
      <c r="A186" s="97">
        <v>261</v>
      </c>
      <c r="B186" s="97">
        <v>261</v>
      </c>
      <c r="C186" s="98" t="s">
        <v>152</v>
      </c>
      <c r="D186" s="27">
        <v>18</v>
      </c>
      <c r="E186" s="27">
        <v>8</v>
      </c>
      <c r="F186" s="27">
        <v>47</v>
      </c>
      <c r="G186" s="27">
        <f aca="true" t="shared" si="163" ref="G186:G205">F186+E186+D186</f>
        <v>73</v>
      </c>
      <c r="H186" s="34" t="str">
        <f>IF(G186&gt;84,"ممتاز",IF(G186&gt;74,"جيد جـدا",IF(G186&gt;64,"(جيد)",IF(G186&gt;49,"مقبول",IF(G186&gt;29,"ضعيف","ضعيف جدا")))))</f>
        <v>(جيد)</v>
      </c>
      <c r="I186" s="27">
        <v>18</v>
      </c>
      <c r="J186" s="27">
        <v>7</v>
      </c>
      <c r="K186" s="27">
        <v>50</v>
      </c>
      <c r="L186" s="27">
        <f aca="true" t="shared" si="164" ref="L186:L204">K186+J186+I186</f>
        <v>75</v>
      </c>
      <c r="M186" s="34" t="str">
        <f>IF(L186&gt;84,"ممتاز",IF(L186&gt;74,"جيد جـدا",IF(L186&gt;64,"(جيد)",IF(L186&gt;49,"مقبول",IF(L186&gt;29,"ضعيف","ضعيف جدا")))))</f>
        <v>جيد جـدا</v>
      </c>
      <c r="N186" s="27">
        <v>20</v>
      </c>
      <c r="O186" s="27">
        <v>9</v>
      </c>
      <c r="P186" s="27">
        <v>34</v>
      </c>
      <c r="Q186" s="27">
        <f>P186+O186+N186</f>
        <v>63</v>
      </c>
      <c r="R186" s="34" t="str">
        <f>IF(Q186&gt;84,"ممتاز",IF(Q186&gt;74,"جيد جـدا",IF(Q186&gt;64,"(جيد)",IF(Q186&gt;49,"مقبول",IF(Q186&gt;29,"ضعيف","ضعيف جدا")))))</f>
        <v>مقبول</v>
      </c>
      <c r="S186" s="27">
        <v>14</v>
      </c>
      <c r="T186" s="27">
        <v>6</v>
      </c>
      <c r="U186" s="27">
        <v>37</v>
      </c>
      <c r="V186" s="27">
        <f>U186+T186+S186</f>
        <v>57</v>
      </c>
      <c r="W186" s="39" t="str">
        <f>IF(V186&gt;84,"ممتاز",IF(V186&gt;74,"جيد جـدا",IF(V186&gt;64,"(جيد)",IF(V186&gt;49,"مقبول",IF(V186&gt;29,"ضعيف","ضعيف جدا")))))</f>
        <v>مقبول</v>
      </c>
      <c r="X186" s="26">
        <v>19</v>
      </c>
      <c r="Y186" s="26">
        <v>9</v>
      </c>
      <c r="Z186" s="26">
        <v>57</v>
      </c>
      <c r="AA186" s="27">
        <f>Z186+Y186+X186</f>
        <v>85</v>
      </c>
      <c r="AB186" s="34" t="str">
        <f aca="true" t="shared" si="165" ref="AB186:AB205">IF(AA186&gt;84,"ممتاز",IF(AA186&gt;74,"جيد جـدا",IF(AA186&gt;64,"(جيد)",IF(AA186&gt;49,"مقبول",IF(AA186&gt;29,"ضعيف","ضعيف جدا")))))</f>
        <v>ممتاز</v>
      </c>
      <c r="AC186" s="27">
        <v>17</v>
      </c>
      <c r="AD186" s="27">
        <v>8</v>
      </c>
      <c r="AE186" s="27">
        <v>47</v>
      </c>
      <c r="AF186" s="27">
        <f aca="true" t="shared" si="166" ref="AF186:AF197">AE186+AD186+AC186</f>
        <v>72</v>
      </c>
      <c r="AG186" s="34" t="str">
        <f aca="true" t="shared" si="167" ref="AG186:AG205">IF(AF186&gt;84,"ممتاز",IF(AF186&gt;74,"جيد جـدا",IF(AF186&gt;64,"(جيد)",IF(AF186&gt;49,"مقبول",IF(AF186&gt;29,"ضعيف","ضعيف جدا")))))</f>
        <v>(جيد)</v>
      </c>
      <c r="AH186" s="27">
        <v>21</v>
      </c>
      <c r="AI186" s="27">
        <v>6</v>
      </c>
      <c r="AJ186" s="27">
        <v>25</v>
      </c>
      <c r="AK186" s="27">
        <v>25</v>
      </c>
      <c r="AL186" s="27">
        <f aca="true" t="shared" si="168" ref="AL186:AL202">AK186+AJ186+AI186+AH186</f>
        <v>77</v>
      </c>
      <c r="AM186" s="34" t="str">
        <f>IF(AL186&gt;84,"ممتاز",IF(AL186&gt;74,"جيد جـدا",IF(AL186&gt;64,"(جيد)",IF(AL186&gt;49,"مقبول",IF(AL186&gt;29,"ضعيف","ضعيف جدا")))))</f>
        <v>جيد جـدا</v>
      </c>
      <c r="AN186" s="27">
        <v>22</v>
      </c>
      <c r="AO186" s="27">
        <v>5</v>
      </c>
      <c r="AP186" s="27">
        <v>22</v>
      </c>
      <c r="AQ186" s="27">
        <v>17</v>
      </c>
      <c r="AR186" s="27">
        <f aca="true" t="shared" si="169" ref="AR186:AR205">AQ186+AP186+AO186+AN186</f>
        <v>66</v>
      </c>
      <c r="AS186" s="34" t="str">
        <f aca="true" t="shared" si="170" ref="AS186:AS204">IF(AR186&gt;84,"ممتاز",IF(AR186&gt;74,"جيد جـدا",IF(AR186&gt;64,"(جيد)",IF(AR186&gt;49,"مقبول",IF(AR186&gt;29,"ضعيف","ضعيف جدا")))))</f>
        <v>(جيد)</v>
      </c>
      <c r="AT186" s="27">
        <v>24</v>
      </c>
      <c r="AU186" s="27">
        <v>3</v>
      </c>
      <c r="AV186" s="27">
        <v>24</v>
      </c>
      <c r="AW186" s="27">
        <v>17</v>
      </c>
      <c r="AX186" s="27">
        <f aca="true" t="shared" si="171" ref="AX186:AX205">AW186+AV186+AU186+AT186</f>
        <v>68</v>
      </c>
      <c r="AY186" s="34" t="str">
        <f aca="true" t="shared" si="172" ref="AY186:AY204">IF(AX186&gt;84,"ممتاز",IF(AX186&gt;74,"جيد جـدا",IF(AX186&gt;64,"(جيد)",IF(AX186&gt;49,"مقبول",IF(AX186&gt;29,"ضعيف","ضعيف جدا")))))</f>
        <v>(جيد)</v>
      </c>
      <c r="AZ186" s="27">
        <v>19</v>
      </c>
      <c r="BA186" s="27">
        <v>8</v>
      </c>
      <c r="BB186" s="27">
        <v>20</v>
      </c>
      <c r="BC186" s="27">
        <v>12</v>
      </c>
      <c r="BD186" s="27">
        <f aca="true" t="shared" si="173" ref="BD186:BD205">BC186+BB186+BA186+AZ186</f>
        <v>59</v>
      </c>
      <c r="BE186" s="36" t="str">
        <f aca="true" t="shared" si="174" ref="BE186:BE204">IF(BD186&gt;84,"ممتاز",IF(BD186&gt;74,"جيد جـدا",IF(BD186&gt;64,"(جيد)",IF(BD186&gt;49,"مقبول",IF(BD186&gt;29,"ضعيف","ضعيف جدا")))))</f>
        <v>مقبول</v>
      </c>
      <c r="BF186" s="27">
        <v>18</v>
      </c>
      <c r="BG186" s="27">
        <v>8</v>
      </c>
      <c r="BH186" s="27">
        <v>17</v>
      </c>
      <c r="BI186" s="27">
        <v>13</v>
      </c>
      <c r="BJ186" s="27">
        <f aca="true" t="shared" si="175" ref="BJ186:BJ195">BI186+BH186+BG186+BF186</f>
        <v>56</v>
      </c>
      <c r="BK186" s="35" t="str">
        <f>IF(BJ186&gt;84,"ممتاز",IF(BJ186&gt;74,"جيد جـدا",IF(BJ186&gt;64,"(جيد)",IF(BJ186&gt;49,"مقبول",IF(BJ186&gt;29,"ضعيف","ضعيف جدا")))))</f>
        <v>مقبول</v>
      </c>
      <c r="BL186" s="27">
        <v>16</v>
      </c>
      <c r="BM186" s="27">
        <v>5</v>
      </c>
      <c r="BN186" s="27">
        <v>17</v>
      </c>
      <c r="BO186" s="27">
        <v>22</v>
      </c>
      <c r="BP186" s="27">
        <f>BO186+BN186+BM186+BL186</f>
        <v>60</v>
      </c>
      <c r="BQ186" s="37" t="str">
        <f>IF(BP186&gt;84,"ممتاز",IF(BP186&gt;74,"جيد جـدا",IF(BP186&gt;64,"(جيد)",IF(BP186&gt;49,"مقبول",IF(BP186&gt;29,"ضعيف","ضعيف جدا")))))</f>
        <v>مقبول</v>
      </c>
      <c r="BR186" s="44">
        <f>G186+L186+Q186+V186+AL186+AR186+AX186+BD186+BJ186+BP186</f>
        <v>654</v>
      </c>
      <c r="BS186" s="371"/>
      <c r="BT186" s="372"/>
    </row>
    <row r="187" spans="1:72" ht="39.75" customHeight="1" thickBot="1">
      <c r="A187" s="99">
        <v>262</v>
      </c>
      <c r="B187" s="99">
        <v>262</v>
      </c>
      <c r="C187" s="100" t="s">
        <v>153</v>
      </c>
      <c r="D187" s="29">
        <v>14</v>
      </c>
      <c r="E187" s="29">
        <v>4</v>
      </c>
      <c r="F187" s="29">
        <v>2</v>
      </c>
      <c r="G187" s="27">
        <f t="shared" si="163"/>
        <v>20</v>
      </c>
      <c r="H187" s="34" t="str">
        <f aca="true" t="shared" si="176" ref="H187:H205">IF(G187&gt;84,"ممتاز",IF(G187&gt;74,"جيد جـدا",IF(G187&gt;64,"(جيد)",IF(G187&gt;49,"مقبول",IF(G187&gt;29,"ضعيف","ضعيف جدا")))))</f>
        <v>ضعيف جدا</v>
      </c>
      <c r="I187" s="29">
        <v>10</v>
      </c>
      <c r="J187" s="28">
        <v>5</v>
      </c>
      <c r="K187" s="29">
        <v>30</v>
      </c>
      <c r="L187" s="27">
        <f t="shared" si="164"/>
        <v>45</v>
      </c>
      <c r="M187" s="34" t="str">
        <f aca="true" t="shared" si="177" ref="M187:M205">IF(L187&gt;84,"ممتاز",IF(L187&gt;74,"جيد جـدا",IF(L187&gt;64,"(جيد)",IF(L187&gt;49,"مقبول",IF(L187&gt;29,"ضعيف","ضعيف جدا")))))</f>
        <v>ضعيف</v>
      </c>
      <c r="N187" s="300" t="s">
        <v>131</v>
      </c>
      <c r="O187" s="300" t="s">
        <v>131</v>
      </c>
      <c r="P187" s="300" t="s">
        <v>131</v>
      </c>
      <c r="Q187" s="302" t="s">
        <v>176</v>
      </c>
      <c r="R187" s="303" t="s">
        <v>175</v>
      </c>
      <c r="S187" s="29">
        <v>14</v>
      </c>
      <c r="T187" s="29">
        <v>6</v>
      </c>
      <c r="U187" s="29">
        <v>10</v>
      </c>
      <c r="V187" s="28">
        <f aca="true" t="shared" si="178" ref="V187:V200">U187+T187+S187</f>
        <v>30</v>
      </c>
      <c r="W187" s="39" t="str">
        <f aca="true" t="shared" si="179" ref="W187:W204">IF(V187&gt;84,"ممتاز",IF(V187&gt;74,"جيد جـدا",IF(V187&gt;64,"(جيد)",IF(V187&gt;49,"مقبول",IF(V187&gt;29,"ضعيف","ضعيف جدا")))))</f>
        <v>ضعيف</v>
      </c>
      <c r="X187" s="28">
        <v>17</v>
      </c>
      <c r="Y187" s="28">
        <v>7</v>
      </c>
      <c r="Z187" s="28">
        <v>52</v>
      </c>
      <c r="AA187" s="26">
        <f aca="true" t="shared" si="180" ref="AA187:AA205">Z187+Y187+X187</f>
        <v>76</v>
      </c>
      <c r="AB187" s="39" t="str">
        <f t="shared" si="165"/>
        <v>جيد جـدا</v>
      </c>
      <c r="AC187" s="300" t="s">
        <v>131</v>
      </c>
      <c r="AD187" s="300" t="s">
        <v>131</v>
      </c>
      <c r="AE187" s="300" t="s">
        <v>131</v>
      </c>
      <c r="AF187" s="302" t="s">
        <v>176</v>
      </c>
      <c r="AG187" s="303" t="s">
        <v>175</v>
      </c>
      <c r="AH187" s="56">
        <v>12</v>
      </c>
      <c r="AI187" s="57">
        <v>3</v>
      </c>
      <c r="AJ187" s="57">
        <v>12</v>
      </c>
      <c r="AK187" s="29">
        <v>19</v>
      </c>
      <c r="AL187" s="49">
        <f t="shared" si="168"/>
        <v>46</v>
      </c>
      <c r="AM187" s="34" t="str">
        <f aca="true" t="shared" si="181" ref="AM187:AM204">IF(AL187&gt;84,"ممتاز",IF(AL187&gt;74,"جيد جـدا",IF(AL187&gt;64,"(جيد)",IF(AL187&gt;49,"مقبول",IF(AL187&gt;29,"ضعيف","ضعيف جدا")))))</f>
        <v>ضعيف</v>
      </c>
      <c r="AN187" s="29">
        <v>13</v>
      </c>
      <c r="AO187" s="29">
        <v>3</v>
      </c>
      <c r="AP187" s="29">
        <v>15</v>
      </c>
      <c r="AQ187" s="29">
        <v>18</v>
      </c>
      <c r="AR187" s="26">
        <f t="shared" si="169"/>
        <v>49</v>
      </c>
      <c r="AS187" s="37" t="str">
        <f t="shared" si="170"/>
        <v>ضعيف</v>
      </c>
      <c r="AT187" s="60">
        <v>24</v>
      </c>
      <c r="AU187" s="61">
        <v>3</v>
      </c>
      <c r="AV187" s="28">
        <v>24</v>
      </c>
      <c r="AW187" s="48">
        <v>14</v>
      </c>
      <c r="AX187" s="26">
        <f t="shared" si="171"/>
        <v>65</v>
      </c>
      <c r="AY187" s="34" t="str">
        <f t="shared" si="172"/>
        <v>(جيد)</v>
      </c>
      <c r="AZ187" s="29">
        <v>18</v>
      </c>
      <c r="BA187" s="29">
        <v>10</v>
      </c>
      <c r="BB187" s="29">
        <v>18</v>
      </c>
      <c r="BC187" s="30">
        <v>13</v>
      </c>
      <c r="BD187" s="27">
        <f t="shared" si="173"/>
        <v>59</v>
      </c>
      <c r="BE187" s="36" t="str">
        <f t="shared" si="174"/>
        <v>مقبول</v>
      </c>
      <c r="BF187" s="31">
        <v>20</v>
      </c>
      <c r="BG187" s="29">
        <v>3</v>
      </c>
      <c r="BH187" s="29">
        <v>12</v>
      </c>
      <c r="BI187" s="29">
        <v>9</v>
      </c>
      <c r="BJ187" s="28">
        <f t="shared" si="175"/>
        <v>44</v>
      </c>
      <c r="BK187" s="35" t="str">
        <f aca="true" t="shared" si="182" ref="BK187:BK204">IF(BJ187&gt;84,"ممتاز",IF(BJ187&gt;74,"جيد جـدا",IF(BJ187&gt;64,"(جيد)",IF(BJ187&gt;49,"مقبول",IF(BJ187&gt;29,"ضعيف","ضعيف جدا")))))</f>
        <v>ضعيف</v>
      </c>
      <c r="BL187" s="28">
        <v>1</v>
      </c>
      <c r="BM187" s="29">
        <v>3</v>
      </c>
      <c r="BN187" s="29">
        <v>9</v>
      </c>
      <c r="BO187" s="29">
        <v>13</v>
      </c>
      <c r="BP187" s="28">
        <f aca="true" t="shared" si="183" ref="BP187:BP205">BO187+BN187+BM187+BL187</f>
        <v>26</v>
      </c>
      <c r="BQ187" s="37" t="str">
        <f aca="true" t="shared" si="184" ref="BQ187:BQ204">IF(BP187&gt;84,"ممتاز",IF(BP187&gt;74,"جيد جـدا",IF(BP187&gt;64,"(جيد)",IF(BP187&gt;49,"مقبول",IF(BP187&gt;29,"ضعيف","ضعيف جدا")))))</f>
        <v>ضعيف جدا</v>
      </c>
      <c r="BR187" s="44" t="e">
        <f aca="true" t="shared" si="185" ref="BR187:BR205">G187+L187+Q187+V187+AL187+AR187+AX187+BD187+BJ187+BP187</f>
        <v>#VALUE!</v>
      </c>
      <c r="BS187" s="407" t="s">
        <v>201</v>
      </c>
      <c r="BT187" s="408"/>
    </row>
    <row r="188" spans="1:72" ht="36" customHeight="1" thickBot="1">
      <c r="A188" s="99">
        <v>263</v>
      </c>
      <c r="B188" s="99">
        <v>263</v>
      </c>
      <c r="C188" s="101" t="s">
        <v>154</v>
      </c>
      <c r="D188" s="29">
        <v>17</v>
      </c>
      <c r="E188" s="29">
        <v>7</v>
      </c>
      <c r="F188" s="29">
        <v>14</v>
      </c>
      <c r="G188" s="27">
        <f t="shared" si="163"/>
        <v>38</v>
      </c>
      <c r="H188" s="34" t="str">
        <f t="shared" si="176"/>
        <v>ضعيف</v>
      </c>
      <c r="I188" s="29">
        <v>15</v>
      </c>
      <c r="J188" s="28">
        <v>5</v>
      </c>
      <c r="K188" s="29">
        <v>49</v>
      </c>
      <c r="L188" s="27">
        <f t="shared" si="164"/>
        <v>69</v>
      </c>
      <c r="M188" s="34" t="str">
        <f t="shared" si="177"/>
        <v>(جيد)</v>
      </c>
      <c r="N188" s="29">
        <v>18</v>
      </c>
      <c r="O188" s="29">
        <v>5</v>
      </c>
      <c r="P188" s="29">
        <v>35</v>
      </c>
      <c r="Q188" s="28">
        <f aca="true" t="shared" si="186" ref="Q188:Q202">P188+O188+N188</f>
        <v>58</v>
      </c>
      <c r="R188" s="34" t="str">
        <f aca="true" t="shared" si="187" ref="R188:R204">IF(Q188&gt;84,"ممتاز",IF(Q188&gt;74,"جيد جـدا",IF(Q188&gt;64,"(جيد)",IF(Q188&gt;49,"مقبول",IF(Q188&gt;29,"ضعيف","ضعيف جدا")))))</f>
        <v>مقبول</v>
      </c>
      <c r="S188" s="29">
        <v>14</v>
      </c>
      <c r="T188" s="29">
        <v>6</v>
      </c>
      <c r="U188" s="29">
        <v>15</v>
      </c>
      <c r="V188" s="28">
        <f t="shared" si="178"/>
        <v>35</v>
      </c>
      <c r="W188" s="39" t="str">
        <f t="shared" si="179"/>
        <v>ضعيف</v>
      </c>
      <c r="X188" s="28">
        <v>15</v>
      </c>
      <c r="Y188" s="28">
        <v>5</v>
      </c>
      <c r="Z188" s="28">
        <v>63</v>
      </c>
      <c r="AA188" s="26">
        <f t="shared" si="180"/>
        <v>83</v>
      </c>
      <c r="AB188" s="39" t="str">
        <f t="shared" si="165"/>
        <v>جيد جـدا</v>
      </c>
      <c r="AC188" s="26">
        <v>17</v>
      </c>
      <c r="AD188" s="26">
        <v>6</v>
      </c>
      <c r="AE188" s="26">
        <v>45</v>
      </c>
      <c r="AF188" s="26">
        <f t="shared" si="166"/>
        <v>68</v>
      </c>
      <c r="AG188" s="37" t="str">
        <f t="shared" si="167"/>
        <v>(جيد)</v>
      </c>
      <c r="AH188" s="56">
        <v>20</v>
      </c>
      <c r="AI188" s="57">
        <v>4</v>
      </c>
      <c r="AJ188" s="57">
        <v>19</v>
      </c>
      <c r="AK188" s="29">
        <v>22</v>
      </c>
      <c r="AL188" s="49">
        <f t="shared" si="168"/>
        <v>65</v>
      </c>
      <c r="AM188" s="34" t="str">
        <f t="shared" si="181"/>
        <v>(جيد)</v>
      </c>
      <c r="AN188" s="29">
        <v>23</v>
      </c>
      <c r="AO188" s="29">
        <v>3</v>
      </c>
      <c r="AP188" s="29">
        <v>15</v>
      </c>
      <c r="AQ188" s="29">
        <v>17</v>
      </c>
      <c r="AR188" s="26">
        <f t="shared" si="169"/>
        <v>58</v>
      </c>
      <c r="AS188" s="37" t="str">
        <f t="shared" si="170"/>
        <v>مقبول</v>
      </c>
      <c r="AT188" s="60">
        <v>18</v>
      </c>
      <c r="AU188" s="61">
        <v>3</v>
      </c>
      <c r="AV188" s="28">
        <v>18</v>
      </c>
      <c r="AW188" s="48">
        <v>16</v>
      </c>
      <c r="AX188" s="28">
        <f t="shared" si="171"/>
        <v>55</v>
      </c>
      <c r="AY188" s="34" t="str">
        <f t="shared" si="172"/>
        <v>مقبول</v>
      </c>
      <c r="AZ188" s="29">
        <v>19</v>
      </c>
      <c r="BA188" s="29">
        <v>9</v>
      </c>
      <c r="BB188" s="29">
        <v>19</v>
      </c>
      <c r="BC188" s="29">
        <v>14</v>
      </c>
      <c r="BD188" s="27">
        <f t="shared" si="173"/>
        <v>61</v>
      </c>
      <c r="BE188" s="36" t="str">
        <f t="shared" si="174"/>
        <v>مقبول</v>
      </c>
      <c r="BF188" s="29">
        <v>21</v>
      </c>
      <c r="BG188" s="29">
        <v>3</v>
      </c>
      <c r="BH188" s="29">
        <v>14</v>
      </c>
      <c r="BI188" s="29">
        <v>6</v>
      </c>
      <c r="BJ188" s="28">
        <f t="shared" si="175"/>
        <v>44</v>
      </c>
      <c r="BK188" s="35" t="str">
        <f t="shared" si="182"/>
        <v>ضعيف</v>
      </c>
      <c r="BL188" s="28">
        <v>9</v>
      </c>
      <c r="BM188" s="29">
        <v>5</v>
      </c>
      <c r="BN188" s="29">
        <v>11</v>
      </c>
      <c r="BO188" s="29">
        <v>20</v>
      </c>
      <c r="BP188" s="28">
        <f t="shared" si="183"/>
        <v>45</v>
      </c>
      <c r="BQ188" s="37" t="str">
        <f t="shared" si="184"/>
        <v>ضعيف</v>
      </c>
      <c r="BR188" s="44">
        <f t="shared" si="185"/>
        <v>528</v>
      </c>
      <c r="BS188" s="375"/>
      <c r="BT188" s="376"/>
    </row>
    <row r="189" spans="1:72" ht="39.75" customHeight="1" thickBot="1">
      <c r="A189" s="99">
        <v>264</v>
      </c>
      <c r="B189" s="99">
        <v>264</v>
      </c>
      <c r="C189" s="100" t="s">
        <v>155</v>
      </c>
      <c r="D189" s="29">
        <v>14</v>
      </c>
      <c r="E189" s="29">
        <v>4</v>
      </c>
      <c r="F189" s="29">
        <v>19</v>
      </c>
      <c r="G189" s="27">
        <f t="shared" si="163"/>
        <v>37</v>
      </c>
      <c r="H189" s="34" t="str">
        <f t="shared" si="176"/>
        <v>ضعيف</v>
      </c>
      <c r="I189" s="29">
        <v>17</v>
      </c>
      <c r="J189" s="28">
        <v>7</v>
      </c>
      <c r="K189" s="29">
        <v>43</v>
      </c>
      <c r="L189" s="27">
        <f t="shared" si="164"/>
        <v>67</v>
      </c>
      <c r="M189" s="34" t="str">
        <f t="shared" si="177"/>
        <v>(جيد)</v>
      </c>
      <c r="N189" s="29">
        <v>15</v>
      </c>
      <c r="O189" s="29">
        <v>9</v>
      </c>
      <c r="P189" s="29">
        <v>28</v>
      </c>
      <c r="Q189" s="28">
        <f t="shared" si="186"/>
        <v>52</v>
      </c>
      <c r="R189" s="34" t="str">
        <f t="shared" si="187"/>
        <v>مقبول</v>
      </c>
      <c r="S189" s="29">
        <v>14</v>
      </c>
      <c r="T189" s="29">
        <v>6</v>
      </c>
      <c r="U189" s="29">
        <v>20</v>
      </c>
      <c r="V189" s="28">
        <f t="shared" si="178"/>
        <v>40</v>
      </c>
      <c r="W189" s="39" t="str">
        <f t="shared" si="179"/>
        <v>ضعيف</v>
      </c>
      <c r="X189" s="28">
        <v>16</v>
      </c>
      <c r="Y189" s="28">
        <v>6</v>
      </c>
      <c r="Z189" s="28">
        <v>54</v>
      </c>
      <c r="AA189" s="26">
        <f t="shared" si="180"/>
        <v>76</v>
      </c>
      <c r="AB189" s="39" t="str">
        <f t="shared" si="165"/>
        <v>جيد جـدا</v>
      </c>
      <c r="AC189" s="26">
        <v>11</v>
      </c>
      <c r="AD189" s="26">
        <v>3</v>
      </c>
      <c r="AE189" s="26">
        <v>39</v>
      </c>
      <c r="AF189" s="26">
        <f t="shared" si="166"/>
        <v>53</v>
      </c>
      <c r="AG189" s="37" t="str">
        <f t="shared" si="167"/>
        <v>مقبول</v>
      </c>
      <c r="AH189" s="56">
        <v>14</v>
      </c>
      <c r="AI189" s="57">
        <v>3</v>
      </c>
      <c r="AJ189" s="57">
        <v>17</v>
      </c>
      <c r="AK189" s="29">
        <v>22</v>
      </c>
      <c r="AL189" s="49">
        <f t="shared" si="168"/>
        <v>56</v>
      </c>
      <c r="AM189" s="34" t="str">
        <f t="shared" si="181"/>
        <v>مقبول</v>
      </c>
      <c r="AN189" s="29">
        <v>14</v>
      </c>
      <c r="AO189" s="29">
        <v>3</v>
      </c>
      <c r="AP189" s="29">
        <v>14</v>
      </c>
      <c r="AQ189" s="29">
        <v>16</v>
      </c>
      <c r="AR189" s="28">
        <f t="shared" si="169"/>
        <v>47</v>
      </c>
      <c r="AS189" s="37" t="str">
        <f t="shared" si="170"/>
        <v>ضعيف</v>
      </c>
      <c r="AT189" s="60">
        <v>22</v>
      </c>
      <c r="AU189" s="61">
        <v>10</v>
      </c>
      <c r="AV189" s="28">
        <v>22</v>
      </c>
      <c r="AW189" s="48">
        <v>16</v>
      </c>
      <c r="AX189" s="28">
        <f t="shared" si="171"/>
        <v>70</v>
      </c>
      <c r="AY189" s="34" t="str">
        <f t="shared" si="172"/>
        <v>(جيد)</v>
      </c>
      <c r="AZ189" s="29">
        <v>12</v>
      </c>
      <c r="BA189" s="29">
        <v>5</v>
      </c>
      <c r="BB189" s="29">
        <v>14</v>
      </c>
      <c r="BC189" s="29">
        <v>17</v>
      </c>
      <c r="BD189" s="27">
        <f t="shared" si="173"/>
        <v>48</v>
      </c>
      <c r="BE189" s="36" t="str">
        <f t="shared" si="174"/>
        <v>ضعيف</v>
      </c>
      <c r="BF189" s="29">
        <v>14</v>
      </c>
      <c r="BG189" s="29">
        <v>4</v>
      </c>
      <c r="BH189" s="29">
        <v>13</v>
      </c>
      <c r="BI189" s="29">
        <v>11</v>
      </c>
      <c r="BJ189" s="28">
        <f t="shared" si="175"/>
        <v>42</v>
      </c>
      <c r="BK189" s="35" t="str">
        <f t="shared" si="182"/>
        <v>ضعيف</v>
      </c>
      <c r="BL189" s="28">
        <v>6</v>
      </c>
      <c r="BM189" s="29">
        <v>6</v>
      </c>
      <c r="BN189" s="29">
        <v>9</v>
      </c>
      <c r="BO189" s="29">
        <v>20</v>
      </c>
      <c r="BP189" s="28">
        <f t="shared" si="183"/>
        <v>41</v>
      </c>
      <c r="BQ189" s="37" t="str">
        <f t="shared" si="184"/>
        <v>ضعيف</v>
      </c>
      <c r="BR189" s="44">
        <f t="shared" si="185"/>
        <v>500</v>
      </c>
      <c r="BS189" s="373"/>
      <c r="BT189" s="374"/>
    </row>
    <row r="190" spans="1:72" s="2" customFormat="1" ht="39.75" customHeight="1" thickBot="1">
      <c r="A190" s="99">
        <v>265</v>
      </c>
      <c r="B190" s="194">
        <v>265</v>
      </c>
      <c r="C190" s="101" t="s">
        <v>156</v>
      </c>
      <c r="D190" s="112">
        <v>19</v>
      </c>
      <c r="E190" s="112">
        <v>9</v>
      </c>
      <c r="F190" s="112">
        <v>26</v>
      </c>
      <c r="G190" s="112">
        <f t="shared" si="163"/>
        <v>54</v>
      </c>
      <c r="H190" s="114" t="str">
        <f t="shared" si="176"/>
        <v>مقبول</v>
      </c>
      <c r="I190" s="112">
        <v>12</v>
      </c>
      <c r="J190" s="113">
        <v>6</v>
      </c>
      <c r="K190" s="112">
        <v>41</v>
      </c>
      <c r="L190" s="112">
        <f t="shared" si="164"/>
        <v>59</v>
      </c>
      <c r="M190" s="114" t="str">
        <f t="shared" si="177"/>
        <v>مقبول</v>
      </c>
      <c r="N190" s="112">
        <v>15</v>
      </c>
      <c r="O190" s="112">
        <v>9</v>
      </c>
      <c r="P190" s="112">
        <v>30</v>
      </c>
      <c r="Q190" s="113">
        <f t="shared" si="186"/>
        <v>54</v>
      </c>
      <c r="R190" s="114" t="str">
        <f t="shared" si="187"/>
        <v>مقبول</v>
      </c>
      <c r="S190" s="135">
        <v>15</v>
      </c>
      <c r="T190" s="135">
        <v>8</v>
      </c>
      <c r="U190" s="135">
        <v>32</v>
      </c>
      <c r="V190" s="135">
        <f t="shared" si="178"/>
        <v>55</v>
      </c>
      <c r="W190" s="130" t="str">
        <f t="shared" si="179"/>
        <v>مقبول</v>
      </c>
      <c r="X190" s="187">
        <v>19</v>
      </c>
      <c r="Y190" s="113">
        <v>9</v>
      </c>
      <c r="Z190" s="113">
        <v>46</v>
      </c>
      <c r="AA190" s="113">
        <v>74</v>
      </c>
      <c r="AB190" s="115" t="str">
        <f t="shared" si="165"/>
        <v>(جيد)</v>
      </c>
      <c r="AC190" s="113">
        <v>8</v>
      </c>
      <c r="AD190" s="113">
        <v>4</v>
      </c>
      <c r="AE190" s="113">
        <v>39</v>
      </c>
      <c r="AF190" s="113">
        <f t="shared" si="166"/>
        <v>51</v>
      </c>
      <c r="AG190" s="116" t="str">
        <f t="shared" si="167"/>
        <v>مقبول</v>
      </c>
      <c r="AH190" s="135">
        <v>15</v>
      </c>
      <c r="AI190" s="135">
        <v>9</v>
      </c>
      <c r="AJ190" s="135">
        <v>22</v>
      </c>
      <c r="AK190" s="135">
        <v>19</v>
      </c>
      <c r="AL190" s="153">
        <f t="shared" si="168"/>
        <v>65</v>
      </c>
      <c r="AM190" s="140" t="str">
        <f t="shared" si="181"/>
        <v>(جيد)</v>
      </c>
      <c r="AN190" s="135">
        <v>14</v>
      </c>
      <c r="AO190" s="135">
        <v>6</v>
      </c>
      <c r="AP190" s="135">
        <v>18</v>
      </c>
      <c r="AQ190" s="135">
        <v>12</v>
      </c>
      <c r="AR190" s="135">
        <f t="shared" si="169"/>
        <v>50</v>
      </c>
      <c r="AS190" s="141" t="str">
        <f t="shared" si="170"/>
        <v>مقبول</v>
      </c>
      <c r="AT190" s="172">
        <v>15</v>
      </c>
      <c r="AU190" s="173">
        <v>3</v>
      </c>
      <c r="AV190" s="113">
        <v>9</v>
      </c>
      <c r="AW190" s="190">
        <v>18</v>
      </c>
      <c r="AX190" s="113">
        <f t="shared" si="171"/>
        <v>45</v>
      </c>
      <c r="AY190" s="192" t="str">
        <f t="shared" si="172"/>
        <v>ضعيف</v>
      </c>
      <c r="AZ190" s="112">
        <v>18</v>
      </c>
      <c r="BA190" s="112">
        <v>10</v>
      </c>
      <c r="BB190" s="112">
        <v>18</v>
      </c>
      <c r="BC190" s="112">
        <v>18</v>
      </c>
      <c r="BD190" s="113">
        <f t="shared" si="173"/>
        <v>64</v>
      </c>
      <c r="BE190" s="192" t="str">
        <f t="shared" si="174"/>
        <v>مقبول</v>
      </c>
      <c r="BF190" s="135">
        <v>19</v>
      </c>
      <c r="BG190" s="135">
        <v>9</v>
      </c>
      <c r="BH190" s="135">
        <v>19</v>
      </c>
      <c r="BI190" s="135">
        <v>11</v>
      </c>
      <c r="BJ190" s="135">
        <f t="shared" si="175"/>
        <v>58</v>
      </c>
      <c r="BK190" s="140" t="str">
        <f t="shared" si="182"/>
        <v>مقبول</v>
      </c>
      <c r="BL190" s="135">
        <v>27</v>
      </c>
      <c r="BM190" s="135">
        <v>5</v>
      </c>
      <c r="BN190" s="135">
        <v>27</v>
      </c>
      <c r="BO190" s="135">
        <v>15</v>
      </c>
      <c r="BP190" s="135">
        <f t="shared" si="183"/>
        <v>74</v>
      </c>
      <c r="BQ190" s="141" t="str">
        <f t="shared" si="184"/>
        <v>(جيد)</v>
      </c>
      <c r="BR190" s="44">
        <f t="shared" si="185"/>
        <v>578</v>
      </c>
      <c r="BS190" s="16"/>
      <c r="BT190" s="17"/>
    </row>
    <row r="191" spans="1:72" ht="39.75" customHeight="1" thickBot="1">
      <c r="A191" s="99">
        <v>266</v>
      </c>
      <c r="B191" s="194">
        <v>266</v>
      </c>
      <c r="C191" s="100" t="s">
        <v>157</v>
      </c>
      <c r="D191" s="127">
        <v>17</v>
      </c>
      <c r="E191" s="127">
        <v>7</v>
      </c>
      <c r="F191" s="127">
        <v>56</v>
      </c>
      <c r="G191" s="127">
        <v>64</v>
      </c>
      <c r="H191" s="88" t="str">
        <f t="shared" si="176"/>
        <v>مقبول</v>
      </c>
      <c r="I191" s="127">
        <v>15</v>
      </c>
      <c r="J191" s="128">
        <v>8</v>
      </c>
      <c r="K191" s="127">
        <v>61</v>
      </c>
      <c r="L191" s="127">
        <v>64</v>
      </c>
      <c r="M191" s="88" t="str">
        <f t="shared" si="177"/>
        <v>مقبول</v>
      </c>
      <c r="N191" s="127">
        <v>17</v>
      </c>
      <c r="O191" s="127">
        <v>5</v>
      </c>
      <c r="P191" s="127">
        <v>44</v>
      </c>
      <c r="Q191" s="128">
        <v>64</v>
      </c>
      <c r="R191" s="88" t="str">
        <f t="shared" si="187"/>
        <v>مقبول</v>
      </c>
      <c r="S191" s="42">
        <v>14</v>
      </c>
      <c r="T191" s="42">
        <v>6</v>
      </c>
      <c r="U191" s="42">
        <v>34</v>
      </c>
      <c r="V191" s="43">
        <f t="shared" si="178"/>
        <v>54</v>
      </c>
      <c r="W191" s="129" t="str">
        <f t="shared" si="179"/>
        <v>مقبول</v>
      </c>
      <c r="X191" s="128">
        <v>18</v>
      </c>
      <c r="Y191" s="128">
        <v>8</v>
      </c>
      <c r="Z191" s="128">
        <v>58</v>
      </c>
      <c r="AA191" s="128">
        <v>84</v>
      </c>
      <c r="AB191" s="129" t="str">
        <f t="shared" si="165"/>
        <v>جيد جـدا</v>
      </c>
      <c r="AC191" s="128">
        <v>14</v>
      </c>
      <c r="AD191" s="128">
        <v>3</v>
      </c>
      <c r="AE191" s="128">
        <v>53</v>
      </c>
      <c r="AF191" s="128">
        <v>70</v>
      </c>
      <c r="AG191" s="146" t="str">
        <f t="shared" si="167"/>
        <v>(جيد)</v>
      </c>
      <c r="AH191" s="147">
        <v>11</v>
      </c>
      <c r="AI191" s="148">
        <v>4</v>
      </c>
      <c r="AJ191" s="148">
        <v>11</v>
      </c>
      <c r="AK191" s="42">
        <v>25</v>
      </c>
      <c r="AL191" s="149">
        <f t="shared" si="168"/>
        <v>51</v>
      </c>
      <c r="AM191" s="88" t="str">
        <f t="shared" si="181"/>
        <v>مقبول</v>
      </c>
      <c r="AN191" s="42">
        <v>22</v>
      </c>
      <c r="AO191" s="42">
        <v>10</v>
      </c>
      <c r="AP191" s="42">
        <v>16</v>
      </c>
      <c r="AQ191" s="42">
        <v>20</v>
      </c>
      <c r="AR191" s="43">
        <v>64</v>
      </c>
      <c r="AS191" s="146" t="str">
        <f t="shared" si="170"/>
        <v>مقبول</v>
      </c>
      <c r="AT191" s="150">
        <v>17</v>
      </c>
      <c r="AU191" s="151">
        <v>3</v>
      </c>
      <c r="AV191" s="128">
        <v>17</v>
      </c>
      <c r="AW191" s="149">
        <v>18</v>
      </c>
      <c r="AX191" s="128">
        <f t="shared" si="171"/>
        <v>55</v>
      </c>
      <c r="AY191" s="88" t="str">
        <f t="shared" si="172"/>
        <v>مقبول</v>
      </c>
      <c r="AZ191" s="127">
        <v>14</v>
      </c>
      <c r="BA191" s="127">
        <v>3</v>
      </c>
      <c r="BB191" s="127">
        <v>17</v>
      </c>
      <c r="BC191" s="127">
        <v>18</v>
      </c>
      <c r="BD191" s="128">
        <f t="shared" si="173"/>
        <v>52</v>
      </c>
      <c r="BE191" s="88" t="str">
        <f t="shared" si="174"/>
        <v>مقبول</v>
      </c>
      <c r="BF191" s="42">
        <v>15</v>
      </c>
      <c r="BG191" s="42">
        <v>3</v>
      </c>
      <c r="BH191" s="42">
        <v>14</v>
      </c>
      <c r="BI191" s="42">
        <v>14</v>
      </c>
      <c r="BJ191" s="43">
        <f t="shared" si="175"/>
        <v>46</v>
      </c>
      <c r="BK191" s="152" t="str">
        <f t="shared" si="182"/>
        <v>ضعيف</v>
      </c>
      <c r="BL191" s="43">
        <v>8</v>
      </c>
      <c r="BM191" s="42">
        <v>7</v>
      </c>
      <c r="BN191" s="42">
        <v>9</v>
      </c>
      <c r="BO191" s="42">
        <v>26</v>
      </c>
      <c r="BP191" s="43">
        <f t="shared" si="183"/>
        <v>50</v>
      </c>
      <c r="BQ191" s="129" t="str">
        <f t="shared" si="184"/>
        <v>مقبول</v>
      </c>
      <c r="BR191" s="44">
        <f t="shared" si="185"/>
        <v>564</v>
      </c>
      <c r="BS191" s="373"/>
      <c r="BT191" s="374"/>
    </row>
    <row r="192" spans="1:72" ht="39.75" customHeight="1" thickBot="1" thickTop="1">
      <c r="A192" s="99">
        <v>267</v>
      </c>
      <c r="B192" s="194">
        <v>267</v>
      </c>
      <c r="C192" s="100" t="s">
        <v>158</v>
      </c>
      <c r="D192" s="155">
        <v>10</v>
      </c>
      <c r="E192" s="47" t="s">
        <v>177</v>
      </c>
      <c r="F192" s="47" t="s">
        <v>177</v>
      </c>
      <c r="G192" s="315" t="s">
        <v>177</v>
      </c>
      <c r="H192" s="316" t="s">
        <v>175</v>
      </c>
      <c r="I192" s="155">
        <v>10</v>
      </c>
      <c r="J192" s="47" t="s">
        <v>177</v>
      </c>
      <c r="K192" s="47" t="s">
        <v>177</v>
      </c>
      <c r="L192" s="315" t="s">
        <v>177</v>
      </c>
      <c r="M192" s="316" t="s">
        <v>175</v>
      </c>
      <c r="N192" s="155">
        <v>0</v>
      </c>
      <c r="O192" s="47" t="s">
        <v>177</v>
      </c>
      <c r="P192" s="47" t="s">
        <v>177</v>
      </c>
      <c r="Q192" s="315" t="s">
        <v>177</v>
      </c>
      <c r="R192" s="316" t="s">
        <v>175</v>
      </c>
      <c r="S192" s="109">
        <v>17</v>
      </c>
      <c r="T192" s="109">
        <v>9</v>
      </c>
      <c r="U192" s="109">
        <v>33</v>
      </c>
      <c r="V192" s="109">
        <f t="shared" si="178"/>
        <v>59</v>
      </c>
      <c r="W192" s="130" t="str">
        <f t="shared" si="179"/>
        <v>مقبول</v>
      </c>
      <c r="X192" s="341">
        <v>0</v>
      </c>
      <c r="Y192" s="47" t="s">
        <v>177</v>
      </c>
      <c r="Z192" s="47" t="s">
        <v>177</v>
      </c>
      <c r="AA192" s="315" t="s">
        <v>177</v>
      </c>
      <c r="AB192" s="316" t="s">
        <v>175</v>
      </c>
      <c r="AC192" s="109">
        <v>13</v>
      </c>
      <c r="AD192" s="109">
        <v>10</v>
      </c>
      <c r="AE192" s="109">
        <v>50</v>
      </c>
      <c r="AF192" s="109">
        <f t="shared" si="166"/>
        <v>73</v>
      </c>
      <c r="AG192" s="138" t="str">
        <f t="shared" si="167"/>
        <v>(جيد)</v>
      </c>
      <c r="AH192" s="301" t="s">
        <v>131</v>
      </c>
      <c r="AI192" s="301" t="s">
        <v>131</v>
      </c>
      <c r="AJ192" s="301" t="s">
        <v>131</v>
      </c>
      <c r="AK192" s="301" t="s">
        <v>131</v>
      </c>
      <c r="AL192" s="309" t="s">
        <v>176</v>
      </c>
      <c r="AM192" s="310" t="s">
        <v>175</v>
      </c>
      <c r="AN192" s="155">
        <v>3</v>
      </c>
      <c r="AO192" s="301" t="s">
        <v>131</v>
      </c>
      <c r="AP192" s="301" t="s">
        <v>131</v>
      </c>
      <c r="AQ192" s="301" t="s">
        <v>131</v>
      </c>
      <c r="AR192" s="305" t="s">
        <v>176</v>
      </c>
      <c r="AS192" s="306" t="s">
        <v>175</v>
      </c>
      <c r="AT192" s="185">
        <v>21</v>
      </c>
      <c r="AU192" s="186">
        <v>4</v>
      </c>
      <c r="AV192" s="109">
        <v>19</v>
      </c>
      <c r="AW192" s="153">
        <v>14</v>
      </c>
      <c r="AX192" s="109">
        <f t="shared" si="171"/>
        <v>58</v>
      </c>
      <c r="AY192" s="110" t="str">
        <f t="shared" si="172"/>
        <v>مقبول</v>
      </c>
      <c r="AZ192" s="308">
        <v>5</v>
      </c>
      <c r="BA192" s="301" t="s">
        <v>131</v>
      </c>
      <c r="BB192" s="301" t="s">
        <v>131</v>
      </c>
      <c r="BC192" s="301" t="s">
        <v>131</v>
      </c>
      <c r="BD192" s="309" t="s">
        <v>176</v>
      </c>
      <c r="BE192" s="306" t="s">
        <v>175</v>
      </c>
      <c r="BF192" s="109">
        <v>19</v>
      </c>
      <c r="BG192" s="109">
        <v>5</v>
      </c>
      <c r="BH192" s="109">
        <v>22</v>
      </c>
      <c r="BI192" s="109">
        <v>16</v>
      </c>
      <c r="BJ192" s="109">
        <f t="shared" si="175"/>
        <v>62</v>
      </c>
      <c r="BK192" s="110" t="str">
        <f t="shared" si="182"/>
        <v>مقبول</v>
      </c>
      <c r="BL192" s="280" t="s">
        <v>131</v>
      </c>
      <c r="BM192" s="281" t="s">
        <v>131</v>
      </c>
      <c r="BN192" s="281" t="s">
        <v>131</v>
      </c>
      <c r="BO192" s="281" t="s">
        <v>131</v>
      </c>
      <c r="BP192" s="305" t="s">
        <v>176</v>
      </c>
      <c r="BQ192" s="306" t="s">
        <v>175</v>
      </c>
      <c r="BR192" s="279" t="e">
        <f t="shared" si="185"/>
        <v>#VALUE!</v>
      </c>
      <c r="BS192" s="396" t="s">
        <v>200</v>
      </c>
      <c r="BT192" s="397"/>
    </row>
    <row r="193" spans="1:72" ht="39.75" customHeight="1" thickBot="1">
      <c r="A193" s="99">
        <v>268</v>
      </c>
      <c r="B193" s="194">
        <v>268</v>
      </c>
      <c r="C193" s="101" t="s">
        <v>159</v>
      </c>
      <c r="D193" s="127">
        <v>20</v>
      </c>
      <c r="E193" s="127">
        <v>10</v>
      </c>
      <c r="F193" s="127">
        <v>44</v>
      </c>
      <c r="G193" s="127">
        <v>64</v>
      </c>
      <c r="H193" s="88" t="str">
        <f t="shared" si="176"/>
        <v>مقبول</v>
      </c>
      <c r="I193" s="127">
        <v>18</v>
      </c>
      <c r="J193" s="128">
        <v>7</v>
      </c>
      <c r="K193" s="127">
        <v>53</v>
      </c>
      <c r="L193" s="127">
        <v>64</v>
      </c>
      <c r="M193" s="88" t="str">
        <f t="shared" si="177"/>
        <v>مقبول</v>
      </c>
      <c r="N193" s="127">
        <v>18</v>
      </c>
      <c r="O193" s="127">
        <v>8</v>
      </c>
      <c r="P193" s="127">
        <v>43</v>
      </c>
      <c r="Q193" s="128">
        <v>64</v>
      </c>
      <c r="R193" s="88" t="str">
        <f t="shared" si="187"/>
        <v>مقبول</v>
      </c>
      <c r="S193" s="42">
        <v>14</v>
      </c>
      <c r="T193" s="42">
        <v>6</v>
      </c>
      <c r="U193" s="42">
        <v>55</v>
      </c>
      <c r="V193" s="43">
        <v>64</v>
      </c>
      <c r="W193" s="129" t="str">
        <f t="shared" si="179"/>
        <v>مقبول</v>
      </c>
      <c r="X193" s="128">
        <v>19</v>
      </c>
      <c r="Y193" s="128">
        <v>9</v>
      </c>
      <c r="Z193" s="128">
        <v>70</v>
      </c>
      <c r="AA193" s="128">
        <v>98</v>
      </c>
      <c r="AB193" s="129" t="str">
        <f t="shared" si="165"/>
        <v>ممتاز</v>
      </c>
      <c r="AC193" s="128">
        <v>16</v>
      </c>
      <c r="AD193" s="128">
        <v>5</v>
      </c>
      <c r="AE193" s="128">
        <v>53</v>
      </c>
      <c r="AF193" s="128">
        <v>74</v>
      </c>
      <c r="AG193" s="146" t="str">
        <f t="shared" si="167"/>
        <v>(جيد)</v>
      </c>
      <c r="AH193" s="282">
        <v>13</v>
      </c>
      <c r="AI193" s="283">
        <v>8</v>
      </c>
      <c r="AJ193" s="283">
        <v>11</v>
      </c>
      <c r="AK193" s="127">
        <v>22</v>
      </c>
      <c r="AL193" s="149">
        <f t="shared" si="168"/>
        <v>54</v>
      </c>
      <c r="AM193" s="88" t="str">
        <f t="shared" si="181"/>
        <v>مقبول</v>
      </c>
      <c r="AN193" s="127">
        <v>17</v>
      </c>
      <c r="AO193" s="127">
        <v>5</v>
      </c>
      <c r="AP193" s="127">
        <v>16</v>
      </c>
      <c r="AQ193" s="127">
        <v>21</v>
      </c>
      <c r="AR193" s="128">
        <f t="shared" si="169"/>
        <v>59</v>
      </c>
      <c r="AS193" s="146" t="str">
        <f t="shared" si="170"/>
        <v>مقبول</v>
      </c>
      <c r="AT193" s="231">
        <v>25</v>
      </c>
      <c r="AU193" s="232">
        <v>7</v>
      </c>
      <c r="AV193" s="43">
        <v>25</v>
      </c>
      <c r="AW193" s="264">
        <v>25</v>
      </c>
      <c r="AX193" s="43">
        <v>64</v>
      </c>
      <c r="AY193" s="88" t="str">
        <f t="shared" si="172"/>
        <v>مقبول</v>
      </c>
      <c r="AZ193" s="127">
        <v>17</v>
      </c>
      <c r="BA193" s="127">
        <v>7</v>
      </c>
      <c r="BB193" s="127">
        <v>18</v>
      </c>
      <c r="BC193" s="127">
        <v>16</v>
      </c>
      <c r="BD193" s="128">
        <f t="shared" si="173"/>
        <v>58</v>
      </c>
      <c r="BE193" s="88" t="str">
        <f t="shared" si="174"/>
        <v>مقبول</v>
      </c>
      <c r="BF193" s="42">
        <v>20</v>
      </c>
      <c r="BG193" s="42">
        <v>4</v>
      </c>
      <c r="BH193" s="42">
        <v>12</v>
      </c>
      <c r="BI193" s="42">
        <v>14</v>
      </c>
      <c r="BJ193" s="43">
        <f t="shared" si="175"/>
        <v>50</v>
      </c>
      <c r="BK193" s="152" t="str">
        <f t="shared" si="182"/>
        <v>مقبول</v>
      </c>
      <c r="BL193" s="128">
        <v>7</v>
      </c>
      <c r="BM193" s="127">
        <v>9</v>
      </c>
      <c r="BN193" s="127">
        <v>10</v>
      </c>
      <c r="BO193" s="127">
        <v>26</v>
      </c>
      <c r="BP193" s="128">
        <f t="shared" si="183"/>
        <v>52</v>
      </c>
      <c r="BQ193" s="129" t="str">
        <f t="shared" si="184"/>
        <v>مقبول</v>
      </c>
      <c r="BR193" s="44">
        <f t="shared" si="185"/>
        <v>593</v>
      </c>
      <c r="BS193" s="373"/>
      <c r="BT193" s="374"/>
    </row>
    <row r="194" spans="1:72" ht="39.75" customHeight="1" thickBot="1">
      <c r="A194" s="99">
        <v>269</v>
      </c>
      <c r="B194" s="99">
        <v>269</v>
      </c>
      <c r="C194" s="100" t="s">
        <v>160</v>
      </c>
      <c r="D194" s="27">
        <v>19</v>
      </c>
      <c r="E194" s="27">
        <v>9</v>
      </c>
      <c r="F194" s="27">
        <v>43</v>
      </c>
      <c r="G194" s="27">
        <f t="shared" si="163"/>
        <v>71</v>
      </c>
      <c r="H194" s="34" t="str">
        <f t="shared" si="176"/>
        <v>(جيد)</v>
      </c>
      <c r="I194" s="27">
        <v>18</v>
      </c>
      <c r="J194" s="27">
        <v>8</v>
      </c>
      <c r="K194" s="27">
        <v>59</v>
      </c>
      <c r="L194" s="27">
        <f t="shared" si="164"/>
        <v>85</v>
      </c>
      <c r="M194" s="34" t="str">
        <f t="shared" si="177"/>
        <v>ممتاز</v>
      </c>
      <c r="N194" s="27">
        <v>16</v>
      </c>
      <c r="O194" s="27">
        <v>7</v>
      </c>
      <c r="P194" s="27">
        <v>42</v>
      </c>
      <c r="Q194" s="27">
        <f t="shared" si="186"/>
        <v>65</v>
      </c>
      <c r="R194" s="34" t="str">
        <f t="shared" si="187"/>
        <v>(جيد)</v>
      </c>
      <c r="S194" s="27">
        <v>14</v>
      </c>
      <c r="T194" s="27">
        <v>6</v>
      </c>
      <c r="U194" s="27">
        <v>34</v>
      </c>
      <c r="V194" s="27">
        <f t="shared" si="178"/>
        <v>54</v>
      </c>
      <c r="W194" s="34" t="str">
        <f t="shared" si="179"/>
        <v>مقبول</v>
      </c>
      <c r="X194" s="26">
        <v>17</v>
      </c>
      <c r="Y194" s="26">
        <v>7</v>
      </c>
      <c r="Z194" s="26">
        <v>68</v>
      </c>
      <c r="AA194" s="27">
        <f t="shared" si="180"/>
        <v>92</v>
      </c>
      <c r="AB194" s="34" t="str">
        <f t="shared" si="165"/>
        <v>ممتاز</v>
      </c>
      <c r="AC194" s="27">
        <v>20</v>
      </c>
      <c r="AD194" s="27">
        <v>3</v>
      </c>
      <c r="AE194" s="27">
        <v>58</v>
      </c>
      <c r="AF194" s="26">
        <f t="shared" si="166"/>
        <v>81</v>
      </c>
      <c r="AG194" s="37" t="str">
        <f t="shared" si="167"/>
        <v>جيد جـدا</v>
      </c>
      <c r="AH194" s="68">
        <v>16</v>
      </c>
      <c r="AI194" s="67">
        <v>6</v>
      </c>
      <c r="AJ194" s="67">
        <v>12</v>
      </c>
      <c r="AK194" s="27">
        <v>26</v>
      </c>
      <c r="AL194" s="27">
        <f t="shared" si="168"/>
        <v>60</v>
      </c>
      <c r="AM194" s="34" t="str">
        <f t="shared" si="181"/>
        <v>مقبول</v>
      </c>
      <c r="AN194" s="27">
        <v>21</v>
      </c>
      <c r="AO194" s="27">
        <v>4</v>
      </c>
      <c r="AP194" s="27">
        <v>16</v>
      </c>
      <c r="AQ194" s="27">
        <v>16</v>
      </c>
      <c r="AR194" s="27">
        <f t="shared" si="169"/>
        <v>57</v>
      </c>
      <c r="AS194" s="34" t="str">
        <f t="shared" si="170"/>
        <v>مقبول</v>
      </c>
      <c r="AT194" s="27">
        <v>21</v>
      </c>
      <c r="AU194" s="27">
        <v>6</v>
      </c>
      <c r="AV194" s="27">
        <v>21</v>
      </c>
      <c r="AW194" s="26">
        <v>23</v>
      </c>
      <c r="AX194" s="27">
        <f t="shared" si="171"/>
        <v>71</v>
      </c>
      <c r="AY194" s="34" t="str">
        <f t="shared" si="172"/>
        <v>(جيد)</v>
      </c>
      <c r="AZ194" s="27">
        <v>13</v>
      </c>
      <c r="BA194" s="27">
        <v>7</v>
      </c>
      <c r="BB194" s="27">
        <v>14</v>
      </c>
      <c r="BC194" s="26">
        <v>16</v>
      </c>
      <c r="BD194" s="27">
        <f t="shared" si="173"/>
        <v>50</v>
      </c>
      <c r="BE194" s="36" t="str">
        <f t="shared" si="174"/>
        <v>مقبول</v>
      </c>
      <c r="BF194" s="27">
        <v>15</v>
      </c>
      <c r="BG194" s="27">
        <v>7</v>
      </c>
      <c r="BH194" s="27">
        <v>15</v>
      </c>
      <c r="BI194" s="26">
        <v>18</v>
      </c>
      <c r="BJ194" s="27">
        <f t="shared" si="175"/>
        <v>55</v>
      </c>
      <c r="BK194" s="35" t="str">
        <f t="shared" si="182"/>
        <v>مقبول</v>
      </c>
      <c r="BL194" s="26">
        <v>9</v>
      </c>
      <c r="BM194" s="27">
        <v>7</v>
      </c>
      <c r="BN194" s="27">
        <v>13</v>
      </c>
      <c r="BO194" s="27">
        <v>27</v>
      </c>
      <c r="BP194" s="27">
        <f t="shared" si="183"/>
        <v>56</v>
      </c>
      <c r="BQ194" s="34" t="str">
        <f t="shared" si="184"/>
        <v>مقبول</v>
      </c>
      <c r="BR194" s="44">
        <f t="shared" si="185"/>
        <v>624</v>
      </c>
      <c r="BS194" s="373"/>
      <c r="BT194" s="374"/>
    </row>
    <row r="195" spans="1:72" ht="39.75" customHeight="1" thickBot="1">
      <c r="A195" s="99">
        <v>270</v>
      </c>
      <c r="B195" s="99">
        <v>270</v>
      </c>
      <c r="C195" s="101" t="s">
        <v>161</v>
      </c>
      <c r="D195" s="70">
        <v>19</v>
      </c>
      <c r="E195" s="70">
        <v>9</v>
      </c>
      <c r="F195" s="70">
        <v>42</v>
      </c>
      <c r="G195" s="27">
        <f t="shared" si="163"/>
        <v>70</v>
      </c>
      <c r="H195" s="72" t="str">
        <f t="shared" si="176"/>
        <v>(جيد)</v>
      </c>
      <c r="I195" s="70">
        <v>12</v>
      </c>
      <c r="J195" s="73">
        <v>4</v>
      </c>
      <c r="K195" s="70">
        <v>54</v>
      </c>
      <c r="L195" s="27">
        <f t="shared" si="164"/>
        <v>70</v>
      </c>
      <c r="M195" s="72" t="str">
        <f t="shared" si="177"/>
        <v>(جيد)</v>
      </c>
      <c r="N195" s="70">
        <v>18</v>
      </c>
      <c r="O195" s="70">
        <v>8</v>
      </c>
      <c r="P195" s="70">
        <v>47</v>
      </c>
      <c r="Q195" s="71">
        <f t="shared" si="186"/>
        <v>73</v>
      </c>
      <c r="R195" s="72" t="str">
        <f t="shared" si="187"/>
        <v>(جيد)</v>
      </c>
      <c r="S195" s="70">
        <v>19</v>
      </c>
      <c r="T195" s="70">
        <v>9</v>
      </c>
      <c r="U195" s="70">
        <v>34</v>
      </c>
      <c r="V195" s="71">
        <f t="shared" si="178"/>
        <v>62</v>
      </c>
      <c r="W195" s="74" t="str">
        <f t="shared" si="179"/>
        <v>مقبول</v>
      </c>
      <c r="X195" s="73">
        <v>17</v>
      </c>
      <c r="Y195" s="73">
        <v>7</v>
      </c>
      <c r="Z195" s="73">
        <v>62</v>
      </c>
      <c r="AA195" s="71">
        <f t="shared" si="180"/>
        <v>86</v>
      </c>
      <c r="AB195" s="74" t="str">
        <f t="shared" si="165"/>
        <v>ممتاز</v>
      </c>
      <c r="AC195" s="71">
        <v>15</v>
      </c>
      <c r="AD195" s="73">
        <v>8</v>
      </c>
      <c r="AE195" s="71">
        <v>56</v>
      </c>
      <c r="AF195" s="71">
        <f t="shared" si="166"/>
        <v>79</v>
      </c>
      <c r="AG195" s="75" t="str">
        <f t="shared" si="167"/>
        <v>جيد جـدا</v>
      </c>
      <c r="AH195" s="76">
        <v>15</v>
      </c>
      <c r="AI195" s="77">
        <v>6</v>
      </c>
      <c r="AJ195" s="77">
        <v>21</v>
      </c>
      <c r="AK195" s="70">
        <v>26</v>
      </c>
      <c r="AL195" s="78">
        <f t="shared" si="168"/>
        <v>68</v>
      </c>
      <c r="AM195" s="72" t="str">
        <f t="shared" si="181"/>
        <v>(جيد)</v>
      </c>
      <c r="AN195" s="70">
        <v>18</v>
      </c>
      <c r="AO195" s="70">
        <v>3</v>
      </c>
      <c r="AP195" s="70">
        <v>15</v>
      </c>
      <c r="AQ195" s="70">
        <v>16</v>
      </c>
      <c r="AR195" s="29">
        <f t="shared" si="169"/>
        <v>52</v>
      </c>
      <c r="AS195" s="75" t="str">
        <f t="shared" si="170"/>
        <v>مقبول</v>
      </c>
      <c r="AT195" s="79">
        <v>24</v>
      </c>
      <c r="AU195" s="80">
        <v>7</v>
      </c>
      <c r="AV195" s="73">
        <v>24</v>
      </c>
      <c r="AW195" s="81">
        <v>24</v>
      </c>
      <c r="AX195" s="73">
        <f t="shared" si="171"/>
        <v>79</v>
      </c>
      <c r="AY195" s="72" t="str">
        <f t="shared" si="172"/>
        <v>جيد جـدا</v>
      </c>
      <c r="AZ195" s="70">
        <v>15</v>
      </c>
      <c r="BA195" s="70">
        <v>5</v>
      </c>
      <c r="BB195" s="70">
        <v>17</v>
      </c>
      <c r="BC195" s="70">
        <v>17</v>
      </c>
      <c r="BD195" s="73">
        <f t="shared" si="173"/>
        <v>54</v>
      </c>
      <c r="BE195" s="72" t="str">
        <f t="shared" si="174"/>
        <v>مقبول</v>
      </c>
      <c r="BF195" s="70">
        <v>23</v>
      </c>
      <c r="BG195" s="70">
        <v>5</v>
      </c>
      <c r="BH195" s="70">
        <v>19</v>
      </c>
      <c r="BI195" s="70">
        <v>17</v>
      </c>
      <c r="BJ195" s="73">
        <f t="shared" si="175"/>
        <v>64</v>
      </c>
      <c r="BK195" s="82" t="str">
        <f t="shared" si="182"/>
        <v>مقبول</v>
      </c>
      <c r="BL195" s="73">
        <v>9</v>
      </c>
      <c r="BM195" s="70">
        <v>7</v>
      </c>
      <c r="BN195" s="83">
        <v>17</v>
      </c>
      <c r="BO195" s="70">
        <v>27</v>
      </c>
      <c r="BP195" s="71">
        <f t="shared" si="183"/>
        <v>60</v>
      </c>
      <c r="BQ195" s="75" t="str">
        <f t="shared" si="184"/>
        <v>مقبول</v>
      </c>
      <c r="BR195" s="44">
        <f t="shared" si="185"/>
        <v>652</v>
      </c>
      <c r="BS195" s="373"/>
      <c r="BT195" s="374"/>
    </row>
    <row r="196" spans="1:72" ht="39.75" customHeight="1" thickBot="1">
      <c r="A196" s="99">
        <v>271</v>
      </c>
      <c r="B196" s="99">
        <v>271</v>
      </c>
      <c r="C196" s="100" t="s">
        <v>162</v>
      </c>
      <c r="D196" s="27">
        <v>18</v>
      </c>
      <c r="E196" s="27">
        <v>8</v>
      </c>
      <c r="F196" s="27">
        <v>35</v>
      </c>
      <c r="G196" s="27">
        <f t="shared" si="163"/>
        <v>61</v>
      </c>
      <c r="H196" s="34" t="str">
        <f t="shared" si="176"/>
        <v>مقبول</v>
      </c>
      <c r="I196" s="27">
        <v>15</v>
      </c>
      <c r="J196" s="27">
        <v>4</v>
      </c>
      <c r="K196" s="27">
        <v>46</v>
      </c>
      <c r="L196" s="27">
        <f t="shared" si="164"/>
        <v>65</v>
      </c>
      <c r="M196" s="34" t="str">
        <f t="shared" si="177"/>
        <v>(جيد)</v>
      </c>
      <c r="N196" s="27">
        <v>16</v>
      </c>
      <c r="O196" s="27">
        <v>10</v>
      </c>
      <c r="P196" s="27">
        <v>37</v>
      </c>
      <c r="Q196" s="26">
        <f t="shared" si="186"/>
        <v>63</v>
      </c>
      <c r="R196" s="34" t="str">
        <f t="shared" si="187"/>
        <v>مقبول</v>
      </c>
      <c r="S196" s="27">
        <v>14</v>
      </c>
      <c r="T196" s="27">
        <v>6</v>
      </c>
      <c r="U196" s="27">
        <v>30</v>
      </c>
      <c r="V196" s="26">
        <f t="shared" si="178"/>
        <v>50</v>
      </c>
      <c r="W196" s="39" t="str">
        <f t="shared" si="179"/>
        <v>مقبول</v>
      </c>
      <c r="X196" s="26">
        <v>18</v>
      </c>
      <c r="Y196" s="26">
        <v>8</v>
      </c>
      <c r="Z196" s="26">
        <v>65</v>
      </c>
      <c r="AA196" s="26">
        <f t="shared" si="180"/>
        <v>91</v>
      </c>
      <c r="AB196" s="39" t="str">
        <f t="shared" si="165"/>
        <v>ممتاز</v>
      </c>
      <c r="AC196" s="26">
        <v>20</v>
      </c>
      <c r="AD196" s="26">
        <v>9</v>
      </c>
      <c r="AE196" s="26">
        <v>50</v>
      </c>
      <c r="AF196" s="26">
        <f t="shared" si="166"/>
        <v>79</v>
      </c>
      <c r="AG196" s="37" t="str">
        <f t="shared" si="167"/>
        <v>جيد جـدا</v>
      </c>
      <c r="AH196" s="66">
        <v>15</v>
      </c>
      <c r="AI196" s="67">
        <v>5</v>
      </c>
      <c r="AJ196" s="67">
        <v>14</v>
      </c>
      <c r="AK196" s="27">
        <v>19</v>
      </c>
      <c r="AL196" s="49">
        <f t="shared" si="168"/>
        <v>53</v>
      </c>
      <c r="AM196" s="34" t="str">
        <f t="shared" si="181"/>
        <v>مقبول</v>
      </c>
      <c r="AN196" s="27">
        <v>19</v>
      </c>
      <c r="AO196" s="27">
        <v>3</v>
      </c>
      <c r="AP196" s="27">
        <v>14</v>
      </c>
      <c r="AQ196" s="27">
        <v>7</v>
      </c>
      <c r="AR196" s="29">
        <f t="shared" si="169"/>
        <v>43</v>
      </c>
      <c r="AS196" s="37" t="str">
        <f t="shared" si="170"/>
        <v>ضعيف</v>
      </c>
      <c r="AT196" s="68">
        <v>17</v>
      </c>
      <c r="AU196" s="289">
        <v>5</v>
      </c>
      <c r="AV196" s="290">
        <v>17</v>
      </c>
      <c r="AW196" s="291">
        <v>13</v>
      </c>
      <c r="AX196" s="26">
        <f t="shared" si="171"/>
        <v>52</v>
      </c>
      <c r="AY196" s="34" t="str">
        <f t="shared" si="172"/>
        <v>مقبول</v>
      </c>
      <c r="AZ196" s="27">
        <v>18</v>
      </c>
      <c r="BA196" s="27">
        <v>9</v>
      </c>
      <c r="BB196" s="27">
        <v>18</v>
      </c>
      <c r="BC196" s="27">
        <v>12</v>
      </c>
      <c r="BD196" s="26">
        <f t="shared" si="173"/>
        <v>57</v>
      </c>
      <c r="BE196" s="35" t="str">
        <f t="shared" si="174"/>
        <v>مقبول</v>
      </c>
      <c r="BF196" s="27">
        <v>22</v>
      </c>
      <c r="BG196" s="27">
        <v>4</v>
      </c>
      <c r="BH196" s="27">
        <v>15</v>
      </c>
      <c r="BI196" s="27">
        <v>4</v>
      </c>
      <c r="BJ196" s="26">
        <f aca="true" t="shared" si="188" ref="BJ196:BJ204">BI196+BH196+BG196+BF196</f>
        <v>45</v>
      </c>
      <c r="BK196" s="35" t="str">
        <f t="shared" si="182"/>
        <v>ضعيف</v>
      </c>
      <c r="BL196" s="26">
        <v>12</v>
      </c>
      <c r="BM196" s="27">
        <v>5</v>
      </c>
      <c r="BN196" s="27">
        <v>11</v>
      </c>
      <c r="BO196" s="27">
        <v>22</v>
      </c>
      <c r="BP196" s="26">
        <f t="shared" si="183"/>
        <v>50</v>
      </c>
      <c r="BQ196" s="37" t="str">
        <f t="shared" si="184"/>
        <v>مقبول</v>
      </c>
      <c r="BR196" s="44">
        <f t="shared" si="185"/>
        <v>539</v>
      </c>
      <c r="BS196" s="25"/>
      <c r="BT196" s="15"/>
    </row>
    <row r="197" spans="1:72" ht="39.75" customHeight="1" thickBot="1">
      <c r="A197" s="99">
        <v>272</v>
      </c>
      <c r="B197" s="99">
        <v>272</v>
      </c>
      <c r="C197" s="101" t="s">
        <v>163</v>
      </c>
      <c r="D197" s="29">
        <v>17</v>
      </c>
      <c r="E197" s="29">
        <v>7</v>
      </c>
      <c r="F197" s="29">
        <v>24</v>
      </c>
      <c r="G197" s="27">
        <f t="shared" si="163"/>
        <v>48</v>
      </c>
      <c r="H197" s="34" t="str">
        <f t="shared" si="176"/>
        <v>ضعيف</v>
      </c>
      <c r="I197" s="29">
        <v>17</v>
      </c>
      <c r="J197" s="29">
        <v>4</v>
      </c>
      <c r="K197" s="29">
        <v>36</v>
      </c>
      <c r="L197" s="27">
        <f t="shared" si="164"/>
        <v>57</v>
      </c>
      <c r="M197" s="34" t="str">
        <f t="shared" si="177"/>
        <v>مقبول</v>
      </c>
      <c r="N197" s="29">
        <v>16</v>
      </c>
      <c r="O197" s="29">
        <v>8</v>
      </c>
      <c r="P197" s="29">
        <v>25</v>
      </c>
      <c r="Q197" s="28">
        <f t="shared" si="186"/>
        <v>49</v>
      </c>
      <c r="R197" s="34" t="str">
        <f t="shared" si="187"/>
        <v>ضعيف</v>
      </c>
      <c r="S197" s="29">
        <v>18</v>
      </c>
      <c r="T197" s="29">
        <v>8</v>
      </c>
      <c r="U197" s="29">
        <v>21</v>
      </c>
      <c r="V197" s="28">
        <f t="shared" si="178"/>
        <v>47</v>
      </c>
      <c r="W197" s="39" t="str">
        <f t="shared" si="179"/>
        <v>ضعيف</v>
      </c>
      <c r="X197" s="28">
        <v>17</v>
      </c>
      <c r="Y197" s="28">
        <v>7</v>
      </c>
      <c r="Z197" s="28">
        <v>41</v>
      </c>
      <c r="AA197" s="26">
        <f t="shared" si="180"/>
        <v>65</v>
      </c>
      <c r="AB197" s="39" t="str">
        <f t="shared" si="165"/>
        <v>(جيد)</v>
      </c>
      <c r="AC197" s="26">
        <v>18</v>
      </c>
      <c r="AD197" s="26">
        <v>4</v>
      </c>
      <c r="AE197" s="26">
        <v>32</v>
      </c>
      <c r="AF197" s="26">
        <f t="shared" si="166"/>
        <v>54</v>
      </c>
      <c r="AG197" s="37" t="str">
        <f t="shared" si="167"/>
        <v>مقبول</v>
      </c>
      <c r="AH197" s="58">
        <v>11</v>
      </c>
      <c r="AI197" s="59">
        <v>6</v>
      </c>
      <c r="AJ197" s="59">
        <v>12</v>
      </c>
      <c r="AK197" s="29">
        <v>19</v>
      </c>
      <c r="AL197" s="49">
        <f t="shared" si="168"/>
        <v>48</v>
      </c>
      <c r="AM197" s="34" t="str">
        <f t="shared" si="181"/>
        <v>ضعيف</v>
      </c>
      <c r="AN197" s="29">
        <v>13</v>
      </c>
      <c r="AO197" s="29">
        <v>6</v>
      </c>
      <c r="AP197" s="29">
        <v>16</v>
      </c>
      <c r="AQ197" s="29">
        <v>8</v>
      </c>
      <c r="AR197" s="28">
        <f t="shared" si="169"/>
        <v>43</v>
      </c>
      <c r="AS197" s="37" t="str">
        <f t="shared" si="170"/>
        <v>ضعيف</v>
      </c>
      <c r="AT197" s="60">
        <v>15</v>
      </c>
      <c r="AU197" s="300" t="s">
        <v>131</v>
      </c>
      <c r="AV197" s="300" t="s">
        <v>131</v>
      </c>
      <c r="AW197" s="300" t="s">
        <v>131</v>
      </c>
      <c r="AX197" s="302" t="s">
        <v>176</v>
      </c>
      <c r="AY197" s="303" t="s">
        <v>175</v>
      </c>
      <c r="AZ197" s="29">
        <v>16</v>
      </c>
      <c r="BA197" s="29">
        <v>7</v>
      </c>
      <c r="BB197" s="29">
        <v>17</v>
      </c>
      <c r="BC197" s="29">
        <v>11</v>
      </c>
      <c r="BD197" s="28">
        <f t="shared" si="173"/>
        <v>51</v>
      </c>
      <c r="BE197" s="35" t="str">
        <f t="shared" si="174"/>
        <v>مقبول</v>
      </c>
      <c r="BF197" s="29">
        <v>14</v>
      </c>
      <c r="BG197" s="29">
        <v>7</v>
      </c>
      <c r="BH197" s="29">
        <v>11</v>
      </c>
      <c r="BI197" s="29">
        <v>9</v>
      </c>
      <c r="BJ197" s="28">
        <f t="shared" si="188"/>
        <v>41</v>
      </c>
      <c r="BK197" s="35" t="str">
        <f t="shared" si="182"/>
        <v>ضعيف</v>
      </c>
      <c r="BL197" s="28">
        <v>10</v>
      </c>
      <c r="BM197" s="29">
        <v>4</v>
      </c>
      <c r="BN197" s="29">
        <v>18</v>
      </c>
      <c r="BO197" s="29">
        <v>17</v>
      </c>
      <c r="BP197" s="28">
        <f t="shared" si="183"/>
        <v>49</v>
      </c>
      <c r="BQ197" s="37" t="str">
        <f t="shared" si="184"/>
        <v>ضعيف</v>
      </c>
      <c r="BR197" s="44" t="e">
        <f t="shared" si="185"/>
        <v>#VALUE!</v>
      </c>
      <c r="BS197" s="379" t="s">
        <v>180</v>
      </c>
      <c r="BT197" s="380"/>
    </row>
    <row r="198" spans="1:72" ht="39.75" customHeight="1" thickBot="1">
      <c r="A198" s="99">
        <v>273</v>
      </c>
      <c r="B198" s="99">
        <v>273</v>
      </c>
      <c r="C198" s="100" t="s">
        <v>164</v>
      </c>
      <c r="D198" s="29">
        <v>20</v>
      </c>
      <c r="E198" s="29">
        <v>10</v>
      </c>
      <c r="F198" s="29">
        <v>46</v>
      </c>
      <c r="G198" s="27">
        <f t="shared" si="163"/>
        <v>76</v>
      </c>
      <c r="H198" s="34" t="str">
        <f t="shared" si="176"/>
        <v>جيد جـدا</v>
      </c>
      <c r="I198" s="29">
        <v>18</v>
      </c>
      <c r="J198" s="29">
        <v>7</v>
      </c>
      <c r="K198" s="29">
        <v>39</v>
      </c>
      <c r="L198" s="27">
        <f t="shared" si="164"/>
        <v>64</v>
      </c>
      <c r="M198" s="34" t="str">
        <f t="shared" si="177"/>
        <v>مقبول</v>
      </c>
      <c r="N198" s="29">
        <v>16</v>
      </c>
      <c r="O198" s="29">
        <v>7</v>
      </c>
      <c r="P198" s="29">
        <v>41</v>
      </c>
      <c r="Q198" s="28">
        <f t="shared" si="186"/>
        <v>64</v>
      </c>
      <c r="R198" s="34" t="str">
        <f t="shared" si="187"/>
        <v>مقبول</v>
      </c>
      <c r="S198" s="29">
        <v>18</v>
      </c>
      <c r="T198" s="29">
        <v>8</v>
      </c>
      <c r="U198" s="29">
        <v>38</v>
      </c>
      <c r="V198" s="28">
        <f t="shared" si="178"/>
        <v>64</v>
      </c>
      <c r="W198" s="39" t="str">
        <f t="shared" si="179"/>
        <v>مقبول</v>
      </c>
      <c r="X198" s="28">
        <v>18</v>
      </c>
      <c r="Y198" s="28">
        <v>8</v>
      </c>
      <c r="Z198" s="28">
        <v>68</v>
      </c>
      <c r="AA198" s="26">
        <f t="shared" si="180"/>
        <v>94</v>
      </c>
      <c r="AB198" s="39" t="str">
        <f t="shared" si="165"/>
        <v>ممتاز</v>
      </c>
      <c r="AC198" s="26">
        <v>13</v>
      </c>
      <c r="AD198" s="26">
        <v>9</v>
      </c>
      <c r="AE198" s="26">
        <v>57</v>
      </c>
      <c r="AF198" s="26">
        <f>AE198+AD198+AC198</f>
        <v>79</v>
      </c>
      <c r="AG198" s="37" t="str">
        <f t="shared" si="167"/>
        <v>جيد جـدا</v>
      </c>
      <c r="AH198" s="58">
        <v>17</v>
      </c>
      <c r="AI198" s="59">
        <v>6</v>
      </c>
      <c r="AJ198" s="59">
        <v>13</v>
      </c>
      <c r="AK198" s="29">
        <v>26</v>
      </c>
      <c r="AL198" s="49">
        <f t="shared" si="168"/>
        <v>62</v>
      </c>
      <c r="AM198" s="34" t="str">
        <f t="shared" si="181"/>
        <v>مقبول</v>
      </c>
      <c r="AN198" s="29">
        <v>23</v>
      </c>
      <c r="AO198" s="29">
        <v>5</v>
      </c>
      <c r="AP198" s="29">
        <v>17</v>
      </c>
      <c r="AQ198" s="29">
        <v>10</v>
      </c>
      <c r="AR198" s="28">
        <f t="shared" si="169"/>
        <v>55</v>
      </c>
      <c r="AS198" s="37" t="str">
        <f t="shared" si="170"/>
        <v>مقبول</v>
      </c>
      <c r="AT198" s="60">
        <v>20</v>
      </c>
      <c r="AU198" s="69">
        <v>10</v>
      </c>
      <c r="AV198" s="26">
        <v>20</v>
      </c>
      <c r="AW198" s="54">
        <v>22</v>
      </c>
      <c r="AX198" s="28">
        <f t="shared" si="171"/>
        <v>72</v>
      </c>
      <c r="AY198" s="34" t="str">
        <f t="shared" si="172"/>
        <v>(جيد)</v>
      </c>
      <c r="AZ198" s="29">
        <v>16</v>
      </c>
      <c r="BA198" s="29">
        <v>10</v>
      </c>
      <c r="BB198" s="29">
        <v>16</v>
      </c>
      <c r="BC198" s="29">
        <v>20</v>
      </c>
      <c r="BD198" s="28">
        <f t="shared" si="173"/>
        <v>62</v>
      </c>
      <c r="BE198" s="35" t="str">
        <f t="shared" si="174"/>
        <v>مقبول</v>
      </c>
      <c r="BF198" s="29">
        <v>25</v>
      </c>
      <c r="BG198" s="29">
        <v>7</v>
      </c>
      <c r="BH198" s="29">
        <v>14</v>
      </c>
      <c r="BI198" s="29">
        <v>16</v>
      </c>
      <c r="BJ198" s="28">
        <f t="shared" si="188"/>
        <v>62</v>
      </c>
      <c r="BK198" s="35" t="str">
        <f t="shared" si="182"/>
        <v>مقبول</v>
      </c>
      <c r="BL198" s="28">
        <v>9</v>
      </c>
      <c r="BM198" s="29">
        <v>9</v>
      </c>
      <c r="BN198" s="29">
        <v>11</v>
      </c>
      <c r="BO198" s="29">
        <v>24</v>
      </c>
      <c r="BP198" s="28">
        <f t="shared" si="183"/>
        <v>53</v>
      </c>
      <c r="BQ198" s="37" t="str">
        <f t="shared" si="184"/>
        <v>مقبول</v>
      </c>
      <c r="BR198" s="44">
        <f t="shared" si="185"/>
        <v>634</v>
      </c>
      <c r="BS198" s="25"/>
      <c r="BT198" s="15"/>
    </row>
    <row r="199" spans="1:72" ht="39.75" customHeight="1" thickBot="1">
      <c r="A199" s="99">
        <v>274</v>
      </c>
      <c r="B199" s="99">
        <v>274</v>
      </c>
      <c r="C199" s="101" t="s">
        <v>165</v>
      </c>
      <c r="D199" s="29">
        <v>19</v>
      </c>
      <c r="E199" s="29">
        <v>9</v>
      </c>
      <c r="F199" s="29">
        <v>28</v>
      </c>
      <c r="G199" s="27">
        <f t="shared" si="163"/>
        <v>56</v>
      </c>
      <c r="H199" s="34" t="str">
        <f t="shared" si="176"/>
        <v>مقبول</v>
      </c>
      <c r="I199" s="29">
        <v>18</v>
      </c>
      <c r="J199" s="29">
        <v>5</v>
      </c>
      <c r="K199" s="29">
        <v>36</v>
      </c>
      <c r="L199" s="27">
        <f t="shared" si="164"/>
        <v>59</v>
      </c>
      <c r="M199" s="34" t="str">
        <f t="shared" si="177"/>
        <v>مقبول</v>
      </c>
      <c r="N199" s="29">
        <v>17</v>
      </c>
      <c r="O199" s="29">
        <v>9</v>
      </c>
      <c r="P199" s="29">
        <v>36</v>
      </c>
      <c r="Q199" s="28">
        <f t="shared" si="186"/>
        <v>62</v>
      </c>
      <c r="R199" s="34" t="str">
        <f t="shared" si="187"/>
        <v>مقبول</v>
      </c>
      <c r="S199" s="29">
        <v>18</v>
      </c>
      <c r="T199" s="29">
        <v>8</v>
      </c>
      <c r="U199" s="29">
        <v>16</v>
      </c>
      <c r="V199" s="28">
        <f t="shared" si="178"/>
        <v>42</v>
      </c>
      <c r="W199" s="39" t="str">
        <f t="shared" si="179"/>
        <v>ضعيف</v>
      </c>
      <c r="X199" s="28">
        <v>15</v>
      </c>
      <c r="Y199" s="28">
        <v>5</v>
      </c>
      <c r="Z199" s="28">
        <v>70</v>
      </c>
      <c r="AA199" s="26">
        <f t="shared" si="180"/>
        <v>90</v>
      </c>
      <c r="AB199" s="39" t="str">
        <f t="shared" si="165"/>
        <v>ممتاز</v>
      </c>
      <c r="AC199" s="26">
        <v>20</v>
      </c>
      <c r="AD199" s="26">
        <v>5</v>
      </c>
      <c r="AE199" s="26">
        <v>46</v>
      </c>
      <c r="AF199" s="26">
        <f aca="true" t="shared" si="189" ref="AF199:AF205">AE199+AD199+AC199</f>
        <v>71</v>
      </c>
      <c r="AG199" s="37" t="str">
        <f t="shared" si="167"/>
        <v>(جيد)</v>
      </c>
      <c r="AH199" s="58">
        <v>23</v>
      </c>
      <c r="AI199" s="59">
        <v>6</v>
      </c>
      <c r="AJ199" s="59">
        <v>24</v>
      </c>
      <c r="AK199" s="29">
        <v>23</v>
      </c>
      <c r="AL199" s="49">
        <f t="shared" si="168"/>
        <v>76</v>
      </c>
      <c r="AM199" s="34" t="str">
        <f t="shared" si="181"/>
        <v>جيد جـدا</v>
      </c>
      <c r="AN199" s="29">
        <v>21</v>
      </c>
      <c r="AO199" s="29">
        <v>9</v>
      </c>
      <c r="AP199" s="29">
        <v>20</v>
      </c>
      <c r="AQ199" s="29">
        <v>16</v>
      </c>
      <c r="AR199" s="28">
        <f t="shared" si="169"/>
        <v>66</v>
      </c>
      <c r="AS199" s="37" t="str">
        <f t="shared" si="170"/>
        <v>(جيد)</v>
      </c>
      <c r="AT199" s="60">
        <v>24</v>
      </c>
      <c r="AU199" s="61">
        <v>9</v>
      </c>
      <c r="AV199" s="28">
        <v>24</v>
      </c>
      <c r="AW199" s="31">
        <v>21</v>
      </c>
      <c r="AX199" s="28">
        <f t="shared" si="171"/>
        <v>78</v>
      </c>
      <c r="AY199" s="34" t="str">
        <f t="shared" si="172"/>
        <v>جيد جـدا</v>
      </c>
      <c r="AZ199" s="29">
        <v>19</v>
      </c>
      <c r="BA199" s="29">
        <v>8</v>
      </c>
      <c r="BB199" s="29">
        <v>20</v>
      </c>
      <c r="BC199" s="29">
        <v>15</v>
      </c>
      <c r="BD199" s="28">
        <f t="shared" si="173"/>
        <v>62</v>
      </c>
      <c r="BE199" s="35" t="str">
        <f t="shared" si="174"/>
        <v>مقبول</v>
      </c>
      <c r="BF199" s="29">
        <v>28</v>
      </c>
      <c r="BG199" s="29">
        <v>5</v>
      </c>
      <c r="BH199" s="29">
        <v>20</v>
      </c>
      <c r="BI199" s="29">
        <v>14</v>
      </c>
      <c r="BJ199" s="28">
        <f t="shared" si="188"/>
        <v>67</v>
      </c>
      <c r="BK199" s="35" t="str">
        <f t="shared" si="182"/>
        <v>(جيد)</v>
      </c>
      <c r="BL199" s="28">
        <v>12</v>
      </c>
      <c r="BM199" s="29">
        <v>8</v>
      </c>
      <c r="BN199" s="29">
        <v>13</v>
      </c>
      <c r="BO199" s="29">
        <v>23</v>
      </c>
      <c r="BP199" s="28">
        <f t="shared" si="183"/>
        <v>56</v>
      </c>
      <c r="BQ199" s="37" t="str">
        <f t="shared" si="184"/>
        <v>مقبول</v>
      </c>
      <c r="BR199" s="44">
        <f t="shared" si="185"/>
        <v>624</v>
      </c>
      <c r="BS199" s="25"/>
      <c r="BT199" s="15"/>
    </row>
    <row r="200" spans="1:72" ht="39.75" customHeight="1" thickBot="1">
      <c r="A200" s="99">
        <v>275</v>
      </c>
      <c r="B200" s="99">
        <v>275</v>
      </c>
      <c r="C200" s="101" t="s">
        <v>166</v>
      </c>
      <c r="D200" s="29">
        <v>18</v>
      </c>
      <c r="E200" s="29">
        <v>8</v>
      </c>
      <c r="F200" s="29">
        <v>46</v>
      </c>
      <c r="G200" s="27">
        <f t="shared" si="163"/>
        <v>72</v>
      </c>
      <c r="H200" s="34" t="str">
        <f t="shared" si="176"/>
        <v>(جيد)</v>
      </c>
      <c r="I200" s="29">
        <v>18</v>
      </c>
      <c r="J200" s="29">
        <v>6</v>
      </c>
      <c r="K200" s="29">
        <v>49</v>
      </c>
      <c r="L200" s="27">
        <f t="shared" si="164"/>
        <v>73</v>
      </c>
      <c r="M200" s="34" t="str">
        <f t="shared" si="177"/>
        <v>(جيد)</v>
      </c>
      <c r="N200" s="29">
        <v>15</v>
      </c>
      <c r="O200" s="29">
        <v>8</v>
      </c>
      <c r="P200" s="29">
        <v>34</v>
      </c>
      <c r="Q200" s="28">
        <f t="shared" si="186"/>
        <v>57</v>
      </c>
      <c r="R200" s="34" t="str">
        <f t="shared" si="187"/>
        <v>مقبول</v>
      </c>
      <c r="S200" s="29">
        <v>19</v>
      </c>
      <c r="T200" s="29">
        <v>9</v>
      </c>
      <c r="U200" s="29">
        <v>25</v>
      </c>
      <c r="V200" s="28">
        <f t="shared" si="178"/>
        <v>53</v>
      </c>
      <c r="W200" s="39" t="str">
        <f t="shared" si="179"/>
        <v>مقبول</v>
      </c>
      <c r="X200" s="28">
        <v>18</v>
      </c>
      <c r="Y200" s="28">
        <v>8</v>
      </c>
      <c r="Z200" s="28">
        <v>57</v>
      </c>
      <c r="AA200" s="26">
        <f t="shared" si="180"/>
        <v>83</v>
      </c>
      <c r="AB200" s="39" t="str">
        <f t="shared" si="165"/>
        <v>جيد جـدا</v>
      </c>
      <c r="AC200" s="26">
        <v>20</v>
      </c>
      <c r="AD200" s="26">
        <v>7</v>
      </c>
      <c r="AE200" s="26">
        <v>44</v>
      </c>
      <c r="AF200" s="26">
        <f t="shared" si="189"/>
        <v>71</v>
      </c>
      <c r="AG200" s="37" t="str">
        <f t="shared" si="167"/>
        <v>(جيد)</v>
      </c>
      <c r="AH200" s="60">
        <v>19</v>
      </c>
      <c r="AI200" s="59">
        <v>4</v>
      </c>
      <c r="AJ200" s="59">
        <v>15</v>
      </c>
      <c r="AK200" s="59">
        <v>26</v>
      </c>
      <c r="AL200" s="49">
        <f t="shared" si="168"/>
        <v>64</v>
      </c>
      <c r="AM200" s="34" t="str">
        <f t="shared" si="181"/>
        <v>مقبول</v>
      </c>
      <c r="AN200" s="29">
        <v>19</v>
      </c>
      <c r="AO200" s="29">
        <v>10</v>
      </c>
      <c r="AP200" s="29">
        <v>17</v>
      </c>
      <c r="AQ200" s="29">
        <v>16</v>
      </c>
      <c r="AR200" s="28">
        <f t="shared" si="169"/>
        <v>62</v>
      </c>
      <c r="AS200" s="37" t="str">
        <f t="shared" si="170"/>
        <v>مقبول</v>
      </c>
      <c r="AT200" s="60">
        <v>24</v>
      </c>
      <c r="AU200" s="62">
        <v>7</v>
      </c>
      <c r="AV200" s="28">
        <v>24</v>
      </c>
      <c r="AW200" s="31">
        <v>19</v>
      </c>
      <c r="AX200" s="28">
        <f t="shared" si="171"/>
        <v>74</v>
      </c>
      <c r="AY200" s="34" t="str">
        <f t="shared" si="172"/>
        <v>(جيد)</v>
      </c>
      <c r="AZ200" s="29">
        <v>18</v>
      </c>
      <c r="BA200" s="29">
        <v>9</v>
      </c>
      <c r="BB200" s="29">
        <v>18</v>
      </c>
      <c r="BC200" s="29">
        <v>16</v>
      </c>
      <c r="BD200" s="28">
        <f t="shared" si="173"/>
        <v>61</v>
      </c>
      <c r="BE200" s="35" t="str">
        <f t="shared" si="174"/>
        <v>مقبول</v>
      </c>
      <c r="BF200" s="29">
        <v>27</v>
      </c>
      <c r="BG200" s="29">
        <v>5</v>
      </c>
      <c r="BH200" s="29">
        <v>19</v>
      </c>
      <c r="BI200" s="29">
        <v>12</v>
      </c>
      <c r="BJ200" s="28">
        <f t="shared" si="188"/>
        <v>63</v>
      </c>
      <c r="BK200" s="35" t="str">
        <f t="shared" si="182"/>
        <v>مقبول</v>
      </c>
      <c r="BL200" s="28">
        <v>21</v>
      </c>
      <c r="BM200" s="29">
        <v>5</v>
      </c>
      <c r="BN200" s="29">
        <v>14</v>
      </c>
      <c r="BO200" s="29">
        <v>21</v>
      </c>
      <c r="BP200" s="28">
        <f t="shared" si="183"/>
        <v>61</v>
      </c>
      <c r="BQ200" s="37" t="str">
        <f t="shared" si="184"/>
        <v>مقبول</v>
      </c>
      <c r="BR200" s="44">
        <f t="shared" si="185"/>
        <v>640</v>
      </c>
      <c r="BS200" s="25"/>
      <c r="BT200" s="15"/>
    </row>
    <row r="201" spans="1:72" ht="39.75" customHeight="1" thickBot="1">
      <c r="A201" s="99">
        <v>276</v>
      </c>
      <c r="B201" s="99">
        <v>276</v>
      </c>
      <c r="C201" s="101" t="s">
        <v>167</v>
      </c>
      <c r="D201" s="29">
        <v>17</v>
      </c>
      <c r="E201" s="29">
        <v>7</v>
      </c>
      <c r="F201" s="29">
        <v>7</v>
      </c>
      <c r="G201" s="27">
        <f t="shared" si="163"/>
        <v>31</v>
      </c>
      <c r="H201" s="34" t="str">
        <f t="shared" si="176"/>
        <v>ضعيف</v>
      </c>
      <c r="I201" s="29">
        <v>16</v>
      </c>
      <c r="J201" s="29">
        <v>5</v>
      </c>
      <c r="K201" s="29">
        <v>24</v>
      </c>
      <c r="L201" s="27">
        <f t="shared" si="164"/>
        <v>45</v>
      </c>
      <c r="M201" s="34" t="str">
        <f t="shared" si="177"/>
        <v>ضعيف</v>
      </c>
      <c r="N201" s="29">
        <v>15</v>
      </c>
      <c r="O201" s="29">
        <v>5</v>
      </c>
      <c r="P201" s="29">
        <v>11</v>
      </c>
      <c r="Q201" s="28">
        <f t="shared" si="186"/>
        <v>31</v>
      </c>
      <c r="R201" s="34" t="str">
        <f t="shared" si="187"/>
        <v>ضعيف</v>
      </c>
      <c r="S201" s="29">
        <v>16</v>
      </c>
      <c r="T201" s="29">
        <v>7</v>
      </c>
      <c r="U201" s="29">
        <v>2</v>
      </c>
      <c r="V201" s="28">
        <f>U201+T201+S201</f>
        <v>25</v>
      </c>
      <c r="W201" s="39" t="str">
        <f t="shared" si="179"/>
        <v>ضعيف جدا</v>
      </c>
      <c r="X201" s="28">
        <v>15</v>
      </c>
      <c r="Y201" s="28">
        <v>5</v>
      </c>
      <c r="Z201" s="28">
        <v>14</v>
      </c>
      <c r="AA201" s="26">
        <f t="shared" si="180"/>
        <v>34</v>
      </c>
      <c r="AB201" s="39" t="str">
        <f t="shared" si="165"/>
        <v>ضعيف</v>
      </c>
      <c r="AC201" s="26">
        <v>9</v>
      </c>
      <c r="AD201" s="26">
        <v>6</v>
      </c>
      <c r="AE201" s="26">
        <v>22</v>
      </c>
      <c r="AF201" s="26">
        <f t="shared" si="189"/>
        <v>37</v>
      </c>
      <c r="AG201" s="37" t="str">
        <f t="shared" si="167"/>
        <v>ضعيف</v>
      </c>
      <c r="AH201" s="58">
        <v>3</v>
      </c>
      <c r="AI201" s="300" t="s">
        <v>131</v>
      </c>
      <c r="AJ201" s="300" t="s">
        <v>131</v>
      </c>
      <c r="AK201" s="300" t="s">
        <v>131</v>
      </c>
      <c r="AL201" s="302" t="s">
        <v>176</v>
      </c>
      <c r="AM201" s="303" t="s">
        <v>175</v>
      </c>
      <c r="AN201" s="29">
        <v>19</v>
      </c>
      <c r="AO201" s="29">
        <v>4</v>
      </c>
      <c r="AP201" s="29">
        <v>17</v>
      </c>
      <c r="AQ201" s="29">
        <v>9</v>
      </c>
      <c r="AR201" s="28">
        <f t="shared" si="169"/>
        <v>49</v>
      </c>
      <c r="AS201" s="37" t="str">
        <f t="shared" si="170"/>
        <v>ضعيف</v>
      </c>
      <c r="AT201" s="60">
        <v>2</v>
      </c>
      <c r="AU201" s="300" t="s">
        <v>131</v>
      </c>
      <c r="AV201" s="300" t="s">
        <v>131</v>
      </c>
      <c r="AW201" s="300" t="s">
        <v>131</v>
      </c>
      <c r="AX201" s="302" t="s">
        <v>176</v>
      </c>
      <c r="AY201" s="303" t="s">
        <v>175</v>
      </c>
      <c r="AZ201" s="29">
        <v>12</v>
      </c>
      <c r="BA201" s="29">
        <v>3</v>
      </c>
      <c r="BB201" s="29">
        <v>15</v>
      </c>
      <c r="BC201" s="29">
        <v>9</v>
      </c>
      <c r="BD201" s="28">
        <f t="shared" si="173"/>
        <v>39</v>
      </c>
      <c r="BE201" s="35" t="str">
        <f t="shared" si="174"/>
        <v>ضعيف</v>
      </c>
      <c r="BF201" s="300" t="s">
        <v>131</v>
      </c>
      <c r="BG201" s="300" t="s">
        <v>131</v>
      </c>
      <c r="BH201" s="300" t="s">
        <v>131</v>
      </c>
      <c r="BI201" s="300" t="s">
        <v>131</v>
      </c>
      <c r="BJ201" s="302" t="s">
        <v>176</v>
      </c>
      <c r="BK201" s="303" t="s">
        <v>175</v>
      </c>
      <c r="BL201" s="28">
        <v>1</v>
      </c>
      <c r="BM201" s="29">
        <v>8</v>
      </c>
      <c r="BN201" s="29">
        <v>9</v>
      </c>
      <c r="BO201" s="29">
        <v>8</v>
      </c>
      <c r="BP201" s="28">
        <f t="shared" si="183"/>
        <v>26</v>
      </c>
      <c r="BQ201" s="38" t="str">
        <f t="shared" si="184"/>
        <v>ضعيف جدا</v>
      </c>
      <c r="BR201" s="44" t="e">
        <f t="shared" si="185"/>
        <v>#VALUE!</v>
      </c>
      <c r="BS201" s="406" t="s">
        <v>199</v>
      </c>
      <c r="BT201" s="403"/>
    </row>
    <row r="202" spans="1:72" ht="39.75" customHeight="1" thickBot="1">
      <c r="A202" s="99">
        <v>277</v>
      </c>
      <c r="B202" s="194">
        <v>277</v>
      </c>
      <c r="C202" s="100" t="s">
        <v>168</v>
      </c>
      <c r="D202" s="42">
        <v>16</v>
      </c>
      <c r="E202" s="42">
        <v>6</v>
      </c>
      <c r="F202" s="42">
        <v>24</v>
      </c>
      <c r="G202" s="42">
        <f t="shared" si="163"/>
        <v>46</v>
      </c>
      <c r="H202" s="167" t="str">
        <f t="shared" si="176"/>
        <v>ضعيف</v>
      </c>
      <c r="I202" s="42">
        <v>16</v>
      </c>
      <c r="J202" s="42">
        <v>5</v>
      </c>
      <c r="K202" s="42">
        <v>47</v>
      </c>
      <c r="L202" s="42">
        <v>64</v>
      </c>
      <c r="M202" s="167" t="str">
        <f t="shared" si="177"/>
        <v>مقبول</v>
      </c>
      <c r="N202" s="42">
        <v>16</v>
      </c>
      <c r="O202" s="42">
        <v>8</v>
      </c>
      <c r="P202" s="42">
        <v>27</v>
      </c>
      <c r="Q202" s="43">
        <f t="shared" si="186"/>
        <v>51</v>
      </c>
      <c r="R202" s="167" t="str">
        <f t="shared" si="187"/>
        <v>مقبول</v>
      </c>
      <c r="S202" s="42">
        <v>16</v>
      </c>
      <c r="T202" s="42">
        <v>7</v>
      </c>
      <c r="U202" s="42">
        <v>28</v>
      </c>
      <c r="V202" s="43">
        <f>U202+T202+S202</f>
        <v>51</v>
      </c>
      <c r="W202" s="118" t="str">
        <f t="shared" si="179"/>
        <v>مقبول</v>
      </c>
      <c r="X202" s="43">
        <v>15</v>
      </c>
      <c r="Y202" s="43">
        <v>5</v>
      </c>
      <c r="Z202" s="43">
        <v>37</v>
      </c>
      <c r="AA202" s="43">
        <f t="shared" si="180"/>
        <v>57</v>
      </c>
      <c r="AB202" s="118" t="str">
        <f t="shared" si="165"/>
        <v>مقبول</v>
      </c>
      <c r="AC202" s="109">
        <v>11</v>
      </c>
      <c r="AD202" s="109">
        <v>10</v>
      </c>
      <c r="AE202" s="109">
        <v>40</v>
      </c>
      <c r="AF202" s="109">
        <f t="shared" si="189"/>
        <v>61</v>
      </c>
      <c r="AG202" s="141" t="str">
        <f t="shared" si="167"/>
        <v>مقبول</v>
      </c>
      <c r="AH202" s="135">
        <v>15</v>
      </c>
      <c r="AI202" s="135">
        <v>18</v>
      </c>
      <c r="AJ202" s="135">
        <v>7</v>
      </c>
      <c r="AK202" s="135">
        <v>21</v>
      </c>
      <c r="AL202" s="153">
        <f t="shared" si="168"/>
        <v>61</v>
      </c>
      <c r="AM202" s="140" t="str">
        <f t="shared" si="181"/>
        <v>مقبول</v>
      </c>
      <c r="AN202" s="111">
        <v>13</v>
      </c>
      <c r="AO202" s="112">
        <v>6</v>
      </c>
      <c r="AP202" s="112">
        <v>17</v>
      </c>
      <c r="AQ202" s="112">
        <v>11</v>
      </c>
      <c r="AR202" s="113">
        <f t="shared" si="169"/>
        <v>47</v>
      </c>
      <c r="AS202" s="114" t="str">
        <f t="shared" si="170"/>
        <v>ضعيف</v>
      </c>
      <c r="AT202" s="168">
        <v>17</v>
      </c>
      <c r="AU202" s="169">
        <v>9</v>
      </c>
      <c r="AV202" s="135">
        <v>15</v>
      </c>
      <c r="AW202" s="170">
        <v>13</v>
      </c>
      <c r="AX202" s="135">
        <f t="shared" si="171"/>
        <v>54</v>
      </c>
      <c r="AY202" s="140" t="str">
        <f t="shared" si="172"/>
        <v>مقبول</v>
      </c>
      <c r="AZ202" s="135">
        <v>24</v>
      </c>
      <c r="BA202" s="135">
        <v>8</v>
      </c>
      <c r="BB202" s="135">
        <v>24</v>
      </c>
      <c r="BC202" s="135">
        <v>10</v>
      </c>
      <c r="BD202" s="135">
        <f t="shared" si="173"/>
        <v>66</v>
      </c>
      <c r="BE202" s="140" t="str">
        <f t="shared" si="174"/>
        <v>(جيد)</v>
      </c>
      <c r="BF202" s="135">
        <v>20</v>
      </c>
      <c r="BG202" s="135">
        <v>8</v>
      </c>
      <c r="BH202" s="135">
        <v>22</v>
      </c>
      <c r="BI202" s="135">
        <v>12</v>
      </c>
      <c r="BJ202" s="135">
        <f t="shared" si="188"/>
        <v>62</v>
      </c>
      <c r="BK202" s="140" t="str">
        <f t="shared" si="182"/>
        <v>مقبول</v>
      </c>
      <c r="BL202" s="135">
        <v>13</v>
      </c>
      <c r="BM202" s="135">
        <v>3</v>
      </c>
      <c r="BN202" s="135">
        <v>17</v>
      </c>
      <c r="BO202" s="135">
        <v>23</v>
      </c>
      <c r="BP202" s="135">
        <f t="shared" si="183"/>
        <v>56</v>
      </c>
      <c r="BQ202" s="141" t="str">
        <f t="shared" si="184"/>
        <v>مقبول</v>
      </c>
      <c r="BR202" s="44">
        <f t="shared" si="185"/>
        <v>558</v>
      </c>
      <c r="BS202" s="373"/>
      <c r="BT202" s="374"/>
    </row>
    <row r="203" spans="1:72" ht="43.5" customHeight="1" thickBot="1">
      <c r="A203" s="99">
        <v>278</v>
      </c>
      <c r="B203" s="99">
        <v>278</v>
      </c>
      <c r="C203" s="100" t="s">
        <v>169</v>
      </c>
      <c r="D203" s="27">
        <v>16</v>
      </c>
      <c r="E203" s="27">
        <v>6</v>
      </c>
      <c r="F203" s="27">
        <v>40</v>
      </c>
      <c r="G203" s="27">
        <f t="shared" si="163"/>
        <v>62</v>
      </c>
      <c r="H203" s="34" t="str">
        <f t="shared" si="176"/>
        <v>مقبول</v>
      </c>
      <c r="I203" s="27">
        <v>18</v>
      </c>
      <c r="J203" s="27">
        <v>5</v>
      </c>
      <c r="K203" s="27">
        <v>46</v>
      </c>
      <c r="L203" s="27">
        <f t="shared" si="164"/>
        <v>69</v>
      </c>
      <c r="M203" s="34" t="str">
        <f t="shared" si="177"/>
        <v>(جيد)</v>
      </c>
      <c r="N203" s="27">
        <v>20</v>
      </c>
      <c r="O203" s="27">
        <v>8</v>
      </c>
      <c r="P203" s="27">
        <v>48</v>
      </c>
      <c r="Q203" s="26">
        <f>P203+O203+N203</f>
        <v>76</v>
      </c>
      <c r="R203" s="34" t="str">
        <f t="shared" si="187"/>
        <v>جيد جـدا</v>
      </c>
      <c r="S203" s="27">
        <v>16</v>
      </c>
      <c r="T203" s="27">
        <v>7</v>
      </c>
      <c r="U203" s="27">
        <v>45</v>
      </c>
      <c r="V203" s="26">
        <f>U203+T203+S203</f>
        <v>68</v>
      </c>
      <c r="W203" s="39" t="str">
        <f t="shared" si="179"/>
        <v>(جيد)</v>
      </c>
      <c r="X203" s="26">
        <v>17</v>
      </c>
      <c r="Y203" s="26">
        <v>7</v>
      </c>
      <c r="Z203" s="26">
        <v>57</v>
      </c>
      <c r="AA203" s="26">
        <f t="shared" si="180"/>
        <v>81</v>
      </c>
      <c r="AB203" s="39" t="str">
        <f t="shared" si="165"/>
        <v>جيد جـدا</v>
      </c>
      <c r="AC203" s="26">
        <v>18</v>
      </c>
      <c r="AD203" s="26">
        <v>9</v>
      </c>
      <c r="AE203" s="26">
        <v>47</v>
      </c>
      <c r="AF203" s="26">
        <f t="shared" si="189"/>
        <v>74</v>
      </c>
      <c r="AG203" s="37" t="str">
        <f t="shared" si="167"/>
        <v>(جيد)</v>
      </c>
      <c r="AH203" s="60">
        <v>25</v>
      </c>
      <c r="AI203" s="59">
        <v>6</v>
      </c>
      <c r="AJ203" s="59">
        <v>22</v>
      </c>
      <c r="AK203" s="29">
        <v>26</v>
      </c>
      <c r="AL203" s="49">
        <f>AK203+AJ203+AI203+AH203</f>
        <v>79</v>
      </c>
      <c r="AM203" s="34" t="str">
        <f t="shared" si="181"/>
        <v>جيد جـدا</v>
      </c>
      <c r="AN203" s="27">
        <v>18</v>
      </c>
      <c r="AO203" s="27">
        <v>10</v>
      </c>
      <c r="AP203" s="27">
        <v>18</v>
      </c>
      <c r="AQ203" s="27">
        <v>22</v>
      </c>
      <c r="AR203" s="26">
        <f t="shared" si="169"/>
        <v>68</v>
      </c>
      <c r="AS203" s="37" t="str">
        <f t="shared" si="170"/>
        <v>(جيد)</v>
      </c>
      <c r="AT203" s="60">
        <v>24</v>
      </c>
      <c r="AU203" s="61">
        <v>9</v>
      </c>
      <c r="AV203" s="28">
        <v>24</v>
      </c>
      <c r="AW203" s="31">
        <v>22</v>
      </c>
      <c r="AX203" s="28">
        <f t="shared" si="171"/>
        <v>79</v>
      </c>
      <c r="AY203" s="34" t="str">
        <f t="shared" si="172"/>
        <v>جيد جـدا</v>
      </c>
      <c r="AZ203" s="29">
        <v>22</v>
      </c>
      <c r="BA203" s="29">
        <v>10</v>
      </c>
      <c r="BB203" s="29">
        <v>22</v>
      </c>
      <c r="BC203" s="29">
        <v>20</v>
      </c>
      <c r="BD203" s="28">
        <f t="shared" si="173"/>
        <v>74</v>
      </c>
      <c r="BE203" s="35" t="str">
        <f t="shared" si="174"/>
        <v>(جيد)</v>
      </c>
      <c r="BF203" s="29">
        <v>29</v>
      </c>
      <c r="BG203" s="29">
        <v>7</v>
      </c>
      <c r="BH203" s="29">
        <v>17</v>
      </c>
      <c r="BI203" s="29">
        <v>16</v>
      </c>
      <c r="BJ203" s="28">
        <f t="shared" si="188"/>
        <v>69</v>
      </c>
      <c r="BK203" s="35" t="str">
        <f t="shared" si="182"/>
        <v>(جيد)</v>
      </c>
      <c r="BL203" s="28">
        <v>22</v>
      </c>
      <c r="BM203" s="29">
        <v>7</v>
      </c>
      <c r="BN203" s="29">
        <v>11</v>
      </c>
      <c r="BO203" s="29">
        <v>22</v>
      </c>
      <c r="BP203" s="28">
        <f t="shared" si="183"/>
        <v>62</v>
      </c>
      <c r="BQ203" s="38" t="str">
        <f t="shared" si="184"/>
        <v>مقبول</v>
      </c>
      <c r="BR203" s="44">
        <f t="shared" si="185"/>
        <v>706</v>
      </c>
      <c r="BS203" s="402"/>
      <c r="BT203" s="403"/>
    </row>
    <row r="204" spans="1:72" ht="39.75" customHeight="1" thickBot="1">
      <c r="A204" s="99">
        <v>279</v>
      </c>
      <c r="B204" s="99">
        <v>279</v>
      </c>
      <c r="C204" s="101" t="s">
        <v>170</v>
      </c>
      <c r="D204" s="29">
        <v>15</v>
      </c>
      <c r="E204" s="29">
        <v>5</v>
      </c>
      <c r="F204" s="29">
        <v>16</v>
      </c>
      <c r="G204" s="27">
        <f t="shared" si="163"/>
        <v>36</v>
      </c>
      <c r="H204" s="34" t="str">
        <f t="shared" si="176"/>
        <v>ضعيف</v>
      </c>
      <c r="I204" s="29">
        <v>18</v>
      </c>
      <c r="J204" s="29">
        <v>4</v>
      </c>
      <c r="K204" s="29">
        <v>41</v>
      </c>
      <c r="L204" s="27">
        <f t="shared" si="164"/>
        <v>63</v>
      </c>
      <c r="M204" s="34" t="str">
        <f t="shared" si="177"/>
        <v>مقبول</v>
      </c>
      <c r="N204" s="29">
        <v>16</v>
      </c>
      <c r="O204" s="29">
        <v>6</v>
      </c>
      <c r="P204" s="29">
        <v>16</v>
      </c>
      <c r="Q204" s="28">
        <f>P204+O204+N204</f>
        <v>38</v>
      </c>
      <c r="R204" s="34" t="str">
        <f t="shared" si="187"/>
        <v>ضعيف</v>
      </c>
      <c r="S204" s="29">
        <v>16</v>
      </c>
      <c r="T204" s="29">
        <v>7</v>
      </c>
      <c r="U204" s="29">
        <v>17</v>
      </c>
      <c r="V204" s="28">
        <f>U204+T204+S204</f>
        <v>40</v>
      </c>
      <c r="W204" s="39" t="str">
        <f t="shared" si="179"/>
        <v>ضعيف</v>
      </c>
      <c r="X204" s="28">
        <v>15</v>
      </c>
      <c r="Y204" s="28">
        <v>5</v>
      </c>
      <c r="Z204" s="28">
        <v>53</v>
      </c>
      <c r="AA204" s="26">
        <f t="shared" si="180"/>
        <v>73</v>
      </c>
      <c r="AB204" s="39" t="str">
        <f t="shared" si="165"/>
        <v>(جيد)</v>
      </c>
      <c r="AC204" s="26">
        <v>7</v>
      </c>
      <c r="AD204" s="26">
        <v>3</v>
      </c>
      <c r="AE204" s="26">
        <v>38</v>
      </c>
      <c r="AF204" s="26">
        <f t="shared" si="189"/>
        <v>48</v>
      </c>
      <c r="AG204" s="37" t="str">
        <f t="shared" si="167"/>
        <v>ضعيف</v>
      </c>
      <c r="AH204" s="58">
        <v>14</v>
      </c>
      <c r="AI204" s="59">
        <v>5</v>
      </c>
      <c r="AJ204" s="59">
        <v>16</v>
      </c>
      <c r="AK204" s="29">
        <v>23</v>
      </c>
      <c r="AL204" s="49">
        <f>AK204+AJ204+AI204+AH204</f>
        <v>58</v>
      </c>
      <c r="AM204" s="35" t="str">
        <f t="shared" si="181"/>
        <v>مقبول</v>
      </c>
      <c r="AN204" s="29">
        <v>13</v>
      </c>
      <c r="AO204" s="29">
        <v>3</v>
      </c>
      <c r="AP204" s="29">
        <v>14</v>
      </c>
      <c r="AQ204" s="29">
        <v>5</v>
      </c>
      <c r="AR204" s="28">
        <f t="shared" si="169"/>
        <v>35</v>
      </c>
      <c r="AS204" s="37" t="str">
        <f t="shared" si="170"/>
        <v>ضعيف</v>
      </c>
      <c r="AT204" s="60">
        <v>24</v>
      </c>
      <c r="AU204" s="61">
        <v>4</v>
      </c>
      <c r="AV204" s="28">
        <v>24</v>
      </c>
      <c r="AW204" s="31">
        <v>18</v>
      </c>
      <c r="AX204" s="28">
        <f t="shared" si="171"/>
        <v>70</v>
      </c>
      <c r="AY204" s="34" t="str">
        <f t="shared" si="172"/>
        <v>(جيد)</v>
      </c>
      <c r="AZ204" s="29">
        <v>17</v>
      </c>
      <c r="BA204" s="29">
        <v>9</v>
      </c>
      <c r="BB204" s="29">
        <v>17</v>
      </c>
      <c r="BC204" s="29">
        <v>16</v>
      </c>
      <c r="BD204" s="28">
        <f t="shared" si="173"/>
        <v>59</v>
      </c>
      <c r="BE204" s="34" t="str">
        <f t="shared" si="174"/>
        <v>مقبول</v>
      </c>
      <c r="BF204" s="29">
        <v>18</v>
      </c>
      <c r="BG204" s="29">
        <v>3</v>
      </c>
      <c r="BH204" s="29">
        <v>13</v>
      </c>
      <c r="BI204" s="29">
        <v>16</v>
      </c>
      <c r="BJ204" s="28">
        <f t="shared" si="188"/>
        <v>50</v>
      </c>
      <c r="BK204" s="35" t="str">
        <f t="shared" si="182"/>
        <v>مقبول</v>
      </c>
      <c r="BL204" s="28">
        <v>5</v>
      </c>
      <c r="BM204" s="29">
        <v>4</v>
      </c>
      <c r="BN204" s="29">
        <v>9</v>
      </c>
      <c r="BO204" s="29">
        <v>14</v>
      </c>
      <c r="BP204" s="28">
        <f t="shared" si="183"/>
        <v>32</v>
      </c>
      <c r="BQ204" s="37" t="str">
        <f t="shared" si="184"/>
        <v>ضعيف</v>
      </c>
      <c r="BR204" s="44">
        <f t="shared" si="185"/>
        <v>481</v>
      </c>
      <c r="BS204" s="398"/>
      <c r="BT204" s="399"/>
    </row>
    <row r="205" spans="1:72" ht="39.75" customHeight="1" thickBot="1">
      <c r="A205" s="102">
        <v>280</v>
      </c>
      <c r="B205" s="227">
        <v>280</v>
      </c>
      <c r="C205" s="103" t="s">
        <v>171</v>
      </c>
      <c r="D205" s="42">
        <v>16</v>
      </c>
      <c r="E205" s="42">
        <v>6</v>
      </c>
      <c r="F205" s="42">
        <v>35</v>
      </c>
      <c r="G205" s="42">
        <f t="shared" si="163"/>
        <v>57</v>
      </c>
      <c r="H205" s="88" t="str">
        <f t="shared" si="176"/>
        <v>مقبول</v>
      </c>
      <c r="I205" s="42">
        <v>12</v>
      </c>
      <c r="J205" s="42">
        <v>8</v>
      </c>
      <c r="K205" s="42">
        <v>54</v>
      </c>
      <c r="L205" s="42">
        <v>64</v>
      </c>
      <c r="M205" s="114" t="str">
        <f t="shared" si="177"/>
        <v>مقبول</v>
      </c>
      <c r="N205" s="247">
        <v>16</v>
      </c>
      <c r="O205" s="247">
        <v>6</v>
      </c>
      <c r="P205" s="247">
        <v>33</v>
      </c>
      <c r="Q205" s="247">
        <f>P205+O205+N205</f>
        <v>55</v>
      </c>
      <c r="R205" s="248" t="str">
        <f>IF(Q205&gt;84,"ممتاز",IF(Q205&gt;74,"جيد جـدا",IF(Q205&gt;64,"(جيد)",IF(Q205&gt;49,"مقبول",IF(Q205&gt;29,"ضعيف","ضعيف جدا")))))</f>
        <v>مقبول</v>
      </c>
      <c r="S205" s="247">
        <v>15</v>
      </c>
      <c r="T205" s="247">
        <v>8</v>
      </c>
      <c r="U205" s="247">
        <v>30</v>
      </c>
      <c r="V205" s="247">
        <f>U205+T205+S205</f>
        <v>53</v>
      </c>
      <c r="W205" s="248" t="str">
        <f>IF(V205&gt;84,"ممتاز",IF(V205&gt;74,"جيد جـدا",IF(V205&gt;64,"(جيد)",IF(V205&gt;49,"مقبول",IF(V205&gt;29,"ضعيف","ضعيف جدا")))))</f>
        <v>مقبول</v>
      </c>
      <c r="X205" s="247">
        <v>18</v>
      </c>
      <c r="Y205" s="247">
        <v>8</v>
      </c>
      <c r="Z205" s="247">
        <v>44</v>
      </c>
      <c r="AA205" s="247">
        <f t="shared" si="180"/>
        <v>70</v>
      </c>
      <c r="AB205" s="248" t="str">
        <f t="shared" si="165"/>
        <v>(جيد)</v>
      </c>
      <c r="AC205" s="247">
        <v>12</v>
      </c>
      <c r="AD205" s="247">
        <v>10</v>
      </c>
      <c r="AE205" s="247">
        <v>39</v>
      </c>
      <c r="AF205" s="247">
        <f t="shared" si="189"/>
        <v>61</v>
      </c>
      <c r="AG205" s="250" t="str">
        <f t="shared" si="167"/>
        <v>مقبول</v>
      </c>
      <c r="AH205" s="247">
        <v>13</v>
      </c>
      <c r="AI205" s="247">
        <v>18</v>
      </c>
      <c r="AJ205" s="247">
        <v>8</v>
      </c>
      <c r="AK205" s="247">
        <v>16</v>
      </c>
      <c r="AL205" s="247">
        <f>AK205+AJ205+AI205+AH205</f>
        <v>55</v>
      </c>
      <c r="AM205" s="250" t="str">
        <f>IF(AL205&gt;84,"ممتاز",IF(AL205&gt;74,"جيد جـدا",IF(AL205&gt;64,"(جيد)",IF(AL205&gt;49,"مقبول",IF(AL205&gt;29,"ضعيف","ضعيف جدا")))))</f>
        <v>مقبول</v>
      </c>
      <c r="AN205" s="247">
        <v>12</v>
      </c>
      <c r="AO205" s="247">
        <v>7</v>
      </c>
      <c r="AP205" s="247">
        <v>20</v>
      </c>
      <c r="AQ205" s="247">
        <v>12</v>
      </c>
      <c r="AR205" s="247">
        <f t="shared" si="169"/>
        <v>51</v>
      </c>
      <c r="AS205" s="250" t="str">
        <f>IF(AR205&gt;84,"ممتاز",IF(AR205&gt;74,"جيد جـدا",IF(AR205&gt;64,"(جيد)",IF(AR205&gt;49,"مقبول",IF(AR205&gt;29,"ضعيف","ضعيف جدا")))))</f>
        <v>مقبول</v>
      </c>
      <c r="AT205" s="247">
        <v>25</v>
      </c>
      <c r="AU205" s="247">
        <v>3</v>
      </c>
      <c r="AV205" s="247">
        <v>23</v>
      </c>
      <c r="AW205" s="247">
        <v>8</v>
      </c>
      <c r="AX205" s="247">
        <f t="shared" si="171"/>
        <v>59</v>
      </c>
      <c r="AY205" s="250" t="str">
        <f>IF(AX205&gt;84,"ممتاز",IF(AX205&gt;74,"جيد جـدا",IF(AX205&gt;64,"(جيد)",IF(AX205&gt;49,"مقبول",IF(AX205&gt;29,"ضعيف","ضعيف جدا")))))</f>
        <v>مقبول</v>
      </c>
      <c r="AZ205" s="247">
        <v>24</v>
      </c>
      <c r="BA205" s="247">
        <v>8</v>
      </c>
      <c r="BB205" s="247">
        <v>24</v>
      </c>
      <c r="BC205" s="247">
        <v>9</v>
      </c>
      <c r="BD205" s="247">
        <f t="shared" si="173"/>
        <v>65</v>
      </c>
      <c r="BE205" s="250" t="str">
        <f>IF(BD205&gt;84,"ممتاز",IF(BD205&gt;74,"جيد جـدا",IF(BD205&gt;64,"(جيد)",IF(BD205&gt;49,"مقبول",IF(BD205&gt;29,"ضعيف","ضعيف جدا")))))</f>
        <v>(جيد)</v>
      </c>
      <c r="BF205" s="298">
        <v>2</v>
      </c>
      <c r="BG205" s="255" t="s">
        <v>131</v>
      </c>
      <c r="BH205" s="255" t="s">
        <v>131</v>
      </c>
      <c r="BI205" s="255" t="s">
        <v>131</v>
      </c>
      <c r="BJ205" s="305" t="s">
        <v>176</v>
      </c>
      <c r="BK205" s="306" t="s">
        <v>175</v>
      </c>
      <c r="BL205" s="113">
        <v>6</v>
      </c>
      <c r="BM205" s="112">
        <v>4</v>
      </c>
      <c r="BN205" s="112">
        <v>10</v>
      </c>
      <c r="BO205" s="112">
        <v>21</v>
      </c>
      <c r="BP205" s="112">
        <f t="shared" si="183"/>
        <v>41</v>
      </c>
      <c r="BQ205" s="114" t="str">
        <f>IF(BP205&gt;84,"ممتاز",IF(BP205&gt;74,"جيد جـدا",IF(BP205&gt;64,"(جيد)",IF(BP205&gt;49,"مقبول",IF(BP205&gt;29,"ضعيف","ضعيف جدا")))))</f>
        <v>ضعيف</v>
      </c>
      <c r="BR205" s="42" t="e">
        <f t="shared" si="185"/>
        <v>#VALUE!</v>
      </c>
      <c r="BS205" s="404" t="s">
        <v>198</v>
      </c>
      <c r="BT205" s="405"/>
    </row>
    <row r="206" spans="1:72" ht="36" customHeight="1" thickTop="1">
      <c r="A206" s="45" t="s">
        <v>26</v>
      </c>
      <c r="B206" s="365" t="s">
        <v>15</v>
      </c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12"/>
      <c r="N206" s="12"/>
      <c r="O206" s="12"/>
      <c r="P206" s="366" t="s">
        <v>203</v>
      </c>
      <c r="Q206" s="366"/>
      <c r="R206" s="366"/>
      <c r="S206" s="366"/>
      <c r="T206" s="366"/>
      <c r="U206" s="366"/>
      <c r="V206" s="366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3"/>
      <c r="AI206" s="3"/>
      <c r="AJ206" s="3"/>
      <c r="AK206" s="3"/>
      <c r="AL206" s="9"/>
      <c r="AM206" s="3"/>
      <c r="AN206" s="3"/>
      <c r="AO206" s="3"/>
      <c r="AP206" s="3"/>
      <c r="AQ206" s="3"/>
      <c r="AR206" s="9"/>
      <c r="AS206" s="3"/>
      <c r="AT206" s="3"/>
      <c r="AU206" s="3"/>
      <c r="AV206" s="3"/>
      <c r="AW206" s="3"/>
      <c r="AX206" s="9"/>
      <c r="AY206" s="3"/>
      <c r="AZ206" s="3"/>
      <c r="BA206" s="3"/>
      <c r="BB206" s="3"/>
      <c r="BC206" s="3"/>
      <c r="BD206" s="9"/>
      <c r="BE206" s="3"/>
      <c r="BF206" s="3"/>
      <c r="BG206" s="3"/>
      <c r="BH206" s="3"/>
      <c r="BI206" s="3"/>
      <c r="BJ206" s="9"/>
      <c r="BK206" s="65"/>
      <c r="BL206" s="3"/>
      <c r="BM206" s="3"/>
      <c r="BN206" s="3"/>
      <c r="BO206" s="3"/>
      <c r="BP206" s="9"/>
      <c r="BQ206" s="9"/>
      <c r="BR206" s="18"/>
      <c r="BS206" s="18"/>
      <c r="BT206" s="1"/>
    </row>
    <row r="207" spans="1:72" ht="36" customHeight="1">
      <c r="A207" s="45" t="s">
        <v>27</v>
      </c>
      <c r="B207" s="365" t="s">
        <v>204</v>
      </c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1"/>
      <c r="O207" s="4"/>
      <c r="P207" s="367" t="s">
        <v>205</v>
      </c>
      <c r="Q207" s="367"/>
      <c r="R207" s="367"/>
      <c r="S207" s="367"/>
      <c r="T207" s="367"/>
      <c r="U207" s="367"/>
      <c r="V207" s="367"/>
      <c r="W207" s="4"/>
      <c r="X207" s="4"/>
      <c r="Y207" s="4"/>
      <c r="Z207" s="367" t="s">
        <v>12</v>
      </c>
      <c r="AA207" s="367"/>
      <c r="AB207" s="367"/>
      <c r="AC207" s="367"/>
      <c r="AD207" s="367"/>
      <c r="AE207" s="367"/>
      <c r="AF207" s="367"/>
      <c r="AG207" s="4"/>
      <c r="AH207" s="4"/>
      <c r="AI207" s="4"/>
      <c r="AJ207" s="3"/>
      <c r="AK207" s="3"/>
      <c r="AL207" s="367" t="s">
        <v>7</v>
      </c>
      <c r="AM207" s="367"/>
      <c r="AN207" s="36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"/>
      <c r="AZ207" s="367"/>
      <c r="BA207" s="367"/>
      <c r="BB207" s="367"/>
      <c r="BC207" s="367"/>
      <c r="BD207" s="364"/>
      <c r="BE207" s="364"/>
      <c r="BF207" s="367"/>
      <c r="BG207" s="367"/>
      <c r="BH207" s="367"/>
      <c r="BI207" s="367"/>
      <c r="BJ207" s="367"/>
      <c r="BK207" s="367"/>
      <c r="BL207" s="367"/>
      <c r="BM207" s="367"/>
      <c r="BN207" s="367"/>
      <c r="BO207" s="367"/>
      <c r="BP207" s="367"/>
      <c r="BQ207" s="4"/>
      <c r="BR207" s="368"/>
      <c r="BS207" s="368"/>
      <c r="BT207" s="1"/>
    </row>
    <row r="208" spans="1:72" ht="36" customHeight="1">
      <c r="A208" s="45"/>
      <c r="B208" s="46"/>
      <c r="C208" s="3"/>
      <c r="D208" s="3"/>
      <c r="E208" s="3"/>
      <c r="F208" s="3"/>
      <c r="G208" s="9"/>
      <c r="H208" s="3"/>
      <c r="I208" s="3"/>
      <c r="J208" s="3"/>
      <c r="K208" s="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64" t="s">
        <v>206</v>
      </c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 t="s">
        <v>13</v>
      </c>
      <c r="AM208" s="364"/>
      <c r="AN208" s="364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"/>
      <c r="AZ208" s="3"/>
      <c r="BA208" s="3"/>
      <c r="BB208" s="3"/>
      <c r="BD208" s="8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19"/>
      <c r="BR208" s="14"/>
      <c r="BT208" s="1"/>
    </row>
    <row r="213" ht="39.75" customHeight="1">
      <c r="BF213" s="1" t="s">
        <v>28</v>
      </c>
    </row>
  </sheetData>
  <sheetProtection/>
  <mergeCells count="793">
    <mergeCell ref="A152:A155"/>
    <mergeCell ref="A181:A184"/>
    <mergeCell ref="BS144:BT144"/>
    <mergeCell ref="BS145:BT145"/>
    <mergeCell ref="BS146:BT146"/>
    <mergeCell ref="BS147:BT147"/>
    <mergeCell ref="BF149:BP149"/>
    <mergeCell ref="B152:B155"/>
    <mergeCell ref="C152:C155"/>
    <mergeCell ref="D152:H153"/>
    <mergeCell ref="BS143:BT143"/>
    <mergeCell ref="BF9:BF10"/>
    <mergeCell ref="BG9:BG10"/>
    <mergeCell ref="AO9:AO10"/>
    <mergeCell ref="BS138:BT138"/>
    <mergeCell ref="BS139:BT139"/>
    <mergeCell ref="BS141:BT141"/>
    <mergeCell ref="BQ9:BQ10"/>
    <mergeCell ref="BS28:BT28"/>
    <mergeCell ref="BS29:BT29"/>
    <mergeCell ref="A94:A97"/>
    <mergeCell ref="A123:A126"/>
    <mergeCell ref="BH9:BH10"/>
    <mergeCell ref="BI9:BI10"/>
    <mergeCell ref="BD9:BD10"/>
    <mergeCell ref="AR9:AR10"/>
    <mergeCell ref="A7:A10"/>
    <mergeCell ref="A36:A39"/>
    <mergeCell ref="A65:A68"/>
    <mergeCell ref="BA9:BA10"/>
    <mergeCell ref="BL7:BQ8"/>
    <mergeCell ref="BP9:BP10"/>
    <mergeCell ref="BS20:BT20"/>
    <mergeCell ref="BS13:BT13"/>
    <mergeCell ref="BS19:BT19"/>
    <mergeCell ref="BK9:BK10"/>
    <mergeCell ref="BS12:BT12"/>
    <mergeCell ref="BS7:BT10"/>
    <mergeCell ref="BS11:BT11"/>
    <mergeCell ref="BM9:BM10"/>
    <mergeCell ref="AN9:AN10"/>
    <mergeCell ref="AQ9:AQ10"/>
    <mergeCell ref="AP9:AP10"/>
    <mergeCell ref="AV9:AV10"/>
    <mergeCell ref="AZ9:AZ10"/>
    <mergeCell ref="BS26:BT26"/>
    <mergeCell ref="BR7:BR10"/>
    <mergeCell ref="AT9:AT10"/>
    <mergeCell ref="BF7:BK8"/>
    <mergeCell ref="AX9:AX10"/>
    <mergeCell ref="BS31:BT31"/>
    <mergeCell ref="BS14:BT14"/>
    <mergeCell ref="BS15:BT15"/>
    <mergeCell ref="BS17:BT17"/>
    <mergeCell ref="BS18:BT18"/>
    <mergeCell ref="BS21:BT21"/>
    <mergeCell ref="BS27:BT27"/>
    <mergeCell ref="BS22:BT22"/>
    <mergeCell ref="BS23:BT23"/>
    <mergeCell ref="AJ9:AJ10"/>
    <mergeCell ref="BS30:BT30"/>
    <mergeCell ref="AZ7:BE8"/>
    <mergeCell ref="BN9:BN10"/>
    <mergeCell ref="BO9:BO10"/>
    <mergeCell ref="AU9:AU10"/>
    <mergeCell ref="BL9:BL10"/>
    <mergeCell ref="BS24:BT24"/>
    <mergeCell ref="BS25:BT25"/>
    <mergeCell ref="AY9:AY10"/>
    <mergeCell ref="BB9:BB10"/>
    <mergeCell ref="BJ9:BJ10"/>
    <mergeCell ref="BC9:BC10"/>
    <mergeCell ref="AT7:AY8"/>
    <mergeCell ref="AW9:AW10"/>
    <mergeCell ref="D7:H8"/>
    <mergeCell ref="U9:U10"/>
    <mergeCell ref="G9:G10"/>
    <mergeCell ref="L9:L10"/>
    <mergeCell ref="I9:I10"/>
    <mergeCell ref="F9:F10"/>
    <mergeCell ref="H9:H10"/>
    <mergeCell ref="O9:O10"/>
    <mergeCell ref="I7:M8"/>
    <mergeCell ref="C7:C10"/>
    <mergeCell ref="AL9:AL10"/>
    <mergeCell ref="AG9:AG10"/>
    <mergeCell ref="Q9:Q10"/>
    <mergeCell ref="D9:D10"/>
    <mergeCell ref="M9:M10"/>
    <mergeCell ref="AM9:AM10"/>
    <mergeCell ref="AB9:AB10"/>
    <mergeCell ref="AS9:AS10"/>
    <mergeCell ref="AH9:AH10"/>
    <mergeCell ref="V9:V10"/>
    <mergeCell ref="S7:W8"/>
    <mergeCell ref="X7:AB8"/>
    <mergeCell ref="T9:T10"/>
    <mergeCell ref="S9:S10"/>
    <mergeCell ref="AA9:AA10"/>
    <mergeCell ref="BE9:BE10"/>
    <mergeCell ref="AC7:AG8"/>
    <mergeCell ref="AH7:AM8"/>
    <mergeCell ref="E9:E10"/>
    <mergeCell ref="AK9:AK10"/>
    <mergeCell ref="AN7:AS8"/>
    <mergeCell ref="N7:R8"/>
    <mergeCell ref="P9:P10"/>
    <mergeCell ref="AC9:AC10"/>
    <mergeCell ref="K9:K10"/>
    <mergeCell ref="J9:J10"/>
    <mergeCell ref="N9:N10"/>
    <mergeCell ref="R9:R10"/>
    <mergeCell ref="W9:W10"/>
    <mergeCell ref="AE9:AE10"/>
    <mergeCell ref="AF9:AF10"/>
    <mergeCell ref="AI9:AI10"/>
    <mergeCell ref="S36:W37"/>
    <mergeCell ref="S38:S39"/>
    <mergeCell ref="T38:T39"/>
    <mergeCell ref="U38:U39"/>
    <mergeCell ref="AC36:AG37"/>
    <mergeCell ref="AC38:AC39"/>
    <mergeCell ref="X36:AB37"/>
    <mergeCell ref="AB38:AB39"/>
    <mergeCell ref="Y38:Y39"/>
    <mergeCell ref="N36:R37"/>
    <mergeCell ref="P38:P39"/>
    <mergeCell ref="Q38:Q39"/>
    <mergeCell ref="R38:R39"/>
    <mergeCell ref="O38:O39"/>
    <mergeCell ref="W38:W39"/>
    <mergeCell ref="V38:V39"/>
    <mergeCell ref="AN36:AS37"/>
    <mergeCell ref="AN38:AN39"/>
    <mergeCell ref="AO38:AO39"/>
    <mergeCell ref="AP38:AP39"/>
    <mergeCell ref="AH36:AM37"/>
    <mergeCell ref="AM38:AM39"/>
    <mergeCell ref="AQ38:AQ39"/>
    <mergeCell ref="AS38:AS39"/>
    <mergeCell ref="AJ38:AJ39"/>
    <mergeCell ref="AL38:AL39"/>
    <mergeCell ref="AZ36:BE37"/>
    <mergeCell ref="AZ38:AZ39"/>
    <mergeCell ref="BA38:BA39"/>
    <mergeCell ref="BB38:BB39"/>
    <mergeCell ref="AT36:AY37"/>
    <mergeCell ref="AX38:AX39"/>
    <mergeCell ref="AY38:AY39"/>
    <mergeCell ref="BC38:BC39"/>
    <mergeCell ref="AT38:AT39"/>
    <mergeCell ref="AW38:AW39"/>
    <mergeCell ref="BL36:BQ37"/>
    <mergeCell ref="BR36:BR39"/>
    <mergeCell ref="BS36:BT39"/>
    <mergeCell ref="BL38:BL39"/>
    <mergeCell ref="BF36:BK37"/>
    <mergeCell ref="BJ38:BJ39"/>
    <mergeCell ref="BK38:BK39"/>
    <mergeCell ref="BM38:BM39"/>
    <mergeCell ref="BH38:BH39"/>
    <mergeCell ref="BG38:BG39"/>
    <mergeCell ref="BS59:BT59"/>
    <mergeCell ref="BS60:BT60"/>
    <mergeCell ref="BS43:BT43"/>
    <mergeCell ref="BS46:BT46"/>
    <mergeCell ref="BS47:BT47"/>
    <mergeCell ref="BS48:BT48"/>
    <mergeCell ref="BS49:BT49"/>
    <mergeCell ref="BS50:BT50"/>
    <mergeCell ref="BS56:BT56"/>
    <mergeCell ref="BS57:BT57"/>
    <mergeCell ref="BS58:BT58"/>
    <mergeCell ref="N38:N39"/>
    <mergeCell ref="K38:K39"/>
    <mergeCell ref="L38:L39"/>
    <mergeCell ref="M38:M39"/>
    <mergeCell ref="Z38:Z39"/>
    <mergeCell ref="AA38:AA39"/>
    <mergeCell ref="D36:H37"/>
    <mergeCell ref="I36:M37"/>
    <mergeCell ref="D38:D39"/>
    <mergeCell ref="B62:L62"/>
    <mergeCell ref="E38:E39"/>
    <mergeCell ref="F38:F39"/>
    <mergeCell ref="G38:G39"/>
    <mergeCell ref="H38:H39"/>
    <mergeCell ref="B61:L61"/>
    <mergeCell ref="P61:V61"/>
    <mergeCell ref="AF38:AF39"/>
    <mergeCell ref="AD38:AD39"/>
    <mergeCell ref="AE38:AE39"/>
    <mergeCell ref="I38:I39"/>
    <mergeCell ref="J38:J39"/>
    <mergeCell ref="X38:X39"/>
    <mergeCell ref="B36:B39"/>
    <mergeCell ref="C36:C39"/>
    <mergeCell ref="AG38:AG39"/>
    <mergeCell ref="AH38:AH39"/>
    <mergeCell ref="AI38:AI39"/>
    <mergeCell ref="BI38:BI39"/>
    <mergeCell ref="BD38:BD39"/>
    <mergeCell ref="BE38:BE39"/>
    <mergeCell ref="BF38:BF39"/>
    <mergeCell ref="AU38:AU39"/>
    <mergeCell ref="AK38:AK39"/>
    <mergeCell ref="B65:B68"/>
    <mergeCell ref="C65:C68"/>
    <mergeCell ref="D65:H66"/>
    <mergeCell ref="I65:M66"/>
    <mergeCell ref="N65:R66"/>
    <mergeCell ref="S65:W66"/>
    <mergeCell ref="J67:J68"/>
    <mergeCell ref="K67:K68"/>
    <mergeCell ref="L67:L68"/>
    <mergeCell ref="M67:M68"/>
    <mergeCell ref="X65:AB66"/>
    <mergeCell ref="AC65:AG66"/>
    <mergeCell ref="AH65:AM66"/>
    <mergeCell ref="AN65:AS66"/>
    <mergeCell ref="AT65:AY66"/>
    <mergeCell ref="AZ65:BE66"/>
    <mergeCell ref="BF65:BK66"/>
    <mergeCell ref="BL65:BQ66"/>
    <mergeCell ref="BR65:BR68"/>
    <mergeCell ref="BS65:BT68"/>
    <mergeCell ref="D67:D68"/>
    <mergeCell ref="E67:E68"/>
    <mergeCell ref="F67:F68"/>
    <mergeCell ref="G67:G68"/>
    <mergeCell ref="H67:H68"/>
    <mergeCell ref="I67:I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K67:AK68"/>
    <mergeCell ref="AL67:AL68"/>
    <mergeCell ref="AM67:AM68"/>
    <mergeCell ref="AJ67:AJ68"/>
    <mergeCell ref="AN67:AN68"/>
    <mergeCell ref="AO67:AO68"/>
    <mergeCell ref="AP67:AP68"/>
    <mergeCell ref="AQ67:AQ68"/>
    <mergeCell ref="AR67:AR68"/>
    <mergeCell ref="AS67:AS68"/>
    <mergeCell ref="AT67:AT68"/>
    <mergeCell ref="AU67:AU68"/>
    <mergeCell ref="AV67:AV68"/>
    <mergeCell ref="AW67:AW68"/>
    <mergeCell ref="AX67:AX68"/>
    <mergeCell ref="AY67:AY68"/>
    <mergeCell ref="AZ67:AZ68"/>
    <mergeCell ref="BA67:BA68"/>
    <mergeCell ref="BB67:BB68"/>
    <mergeCell ref="BC67:BC68"/>
    <mergeCell ref="BD67:BD68"/>
    <mergeCell ref="BE67:BE68"/>
    <mergeCell ref="BF67:BF68"/>
    <mergeCell ref="BG67:BG68"/>
    <mergeCell ref="BH67:BH68"/>
    <mergeCell ref="BI67:BI68"/>
    <mergeCell ref="BJ67:BJ68"/>
    <mergeCell ref="BK67:BK68"/>
    <mergeCell ref="BL67:BL68"/>
    <mergeCell ref="BM67:BM68"/>
    <mergeCell ref="BN67:BN68"/>
    <mergeCell ref="BO67:BO68"/>
    <mergeCell ref="BS78:BT78"/>
    <mergeCell ref="BS79:BT79"/>
    <mergeCell ref="BS86:BT86"/>
    <mergeCell ref="BP67:BP68"/>
    <mergeCell ref="BQ67:BQ68"/>
    <mergeCell ref="BS69:BT69"/>
    <mergeCell ref="BS70:BT70"/>
    <mergeCell ref="BS71:BT71"/>
    <mergeCell ref="BS72:BT72"/>
    <mergeCell ref="BS85:BT85"/>
    <mergeCell ref="S94:W95"/>
    <mergeCell ref="AC94:AG95"/>
    <mergeCell ref="AH94:AM95"/>
    <mergeCell ref="BS73:BT73"/>
    <mergeCell ref="BS75:BT75"/>
    <mergeCell ref="X94:AB95"/>
    <mergeCell ref="BS88:BT88"/>
    <mergeCell ref="BS89:BT89"/>
    <mergeCell ref="BS76:BT76"/>
    <mergeCell ref="BS77:BT77"/>
    <mergeCell ref="AP96:AP97"/>
    <mergeCell ref="AQ96:AQ97"/>
    <mergeCell ref="AR96:AR97"/>
    <mergeCell ref="BS87:BT87"/>
    <mergeCell ref="BS81:BT81"/>
    <mergeCell ref="B94:B97"/>
    <mergeCell ref="C94:C97"/>
    <mergeCell ref="D94:H95"/>
    <mergeCell ref="I94:M95"/>
    <mergeCell ref="N94:R95"/>
    <mergeCell ref="AY96:AY97"/>
    <mergeCell ref="AZ96:AZ97"/>
    <mergeCell ref="BA96:BA97"/>
    <mergeCell ref="BF96:BF97"/>
    <mergeCell ref="BG96:BG97"/>
    <mergeCell ref="AN94:AS95"/>
    <mergeCell ref="AT94:AY95"/>
    <mergeCell ref="AZ94:BE95"/>
    <mergeCell ref="BF94:BK95"/>
    <mergeCell ref="AO96:AO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AK96:AK97"/>
    <mergeCell ref="AL96:AL97"/>
    <mergeCell ref="AM96:AM97"/>
    <mergeCell ref="AN96:AN97"/>
    <mergeCell ref="AJ96:AJ97"/>
    <mergeCell ref="AS96:AS97"/>
    <mergeCell ref="AT96:AT97"/>
    <mergeCell ref="BB96:BB97"/>
    <mergeCell ref="BC96:BC97"/>
    <mergeCell ref="BD96:BD97"/>
    <mergeCell ref="BE96:BE97"/>
    <mergeCell ref="AU96:AU97"/>
    <mergeCell ref="AV96:AV97"/>
    <mergeCell ref="AW96:AW97"/>
    <mergeCell ref="AX96:AX97"/>
    <mergeCell ref="BH96:BH97"/>
    <mergeCell ref="BI96:BI97"/>
    <mergeCell ref="BJ96:BJ97"/>
    <mergeCell ref="BK96:BK97"/>
    <mergeCell ref="BL96:BL97"/>
    <mergeCell ref="BM96:BM97"/>
    <mergeCell ref="BN96:BN97"/>
    <mergeCell ref="BO96:BO97"/>
    <mergeCell ref="BP96:BP97"/>
    <mergeCell ref="BQ96:BQ97"/>
    <mergeCell ref="BS98:BT98"/>
    <mergeCell ref="BS99:BT99"/>
    <mergeCell ref="BS94:BT97"/>
    <mergeCell ref="BL94:BQ95"/>
    <mergeCell ref="BR94:BR97"/>
    <mergeCell ref="BS100:BT100"/>
    <mergeCell ref="BS101:BT101"/>
    <mergeCell ref="BS102:BT102"/>
    <mergeCell ref="BS104:BT104"/>
    <mergeCell ref="BS105:BT105"/>
    <mergeCell ref="BS106:BT106"/>
    <mergeCell ref="BS107:BT107"/>
    <mergeCell ref="BS108:BT108"/>
    <mergeCell ref="BS115:BT115"/>
    <mergeCell ref="BS116:BT116"/>
    <mergeCell ref="BS117:BT117"/>
    <mergeCell ref="BS118:BT118"/>
    <mergeCell ref="BS111:BT111"/>
    <mergeCell ref="BS114:BT114"/>
    <mergeCell ref="B123:B126"/>
    <mergeCell ref="C123:C126"/>
    <mergeCell ref="D123:H124"/>
    <mergeCell ref="I123:M124"/>
    <mergeCell ref="N123:R124"/>
    <mergeCell ref="B119:L119"/>
    <mergeCell ref="P119:V119"/>
    <mergeCell ref="B120:L120"/>
    <mergeCell ref="P120:V120"/>
    <mergeCell ref="I125:I126"/>
    <mergeCell ref="J125:J126"/>
    <mergeCell ref="K125:K126"/>
    <mergeCell ref="L125:L126"/>
    <mergeCell ref="S123:W124"/>
    <mergeCell ref="X123:AB124"/>
    <mergeCell ref="O125:O126"/>
    <mergeCell ref="P125:P126"/>
    <mergeCell ref="Q125:Q126"/>
    <mergeCell ref="R125:R126"/>
    <mergeCell ref="S125:S126"/>
    <mergeCell ref="AC123:AG124"/>
    <mergeCell ref="AH123:AM124"/>
    <mergeCell ref="AN123:AS124"/>
    <mergeCell ref="AT123:AY124"/>
    <mergeCell ref="AZ123:BE124"/>
    <mergeCell ref="BF123:BK124"/>
    <mergeCell ref="BL123:BQ124"/>
    <mergeCell ref="BR123:BR126"/>
    <mergeCell ref="BS123:BT126"/>
    <mergeCell ref="D125:D126"/>
    <mergeCell ref="E125:E126"/>
    <mergeCell ref="F125:F126"/>
    <mergeCell ref="G125:G126"/>
    <mergeCell ref="H125:H126"/>
    <mergeCell ref="M125:M126"/>
    <mergeCell ref="N125:N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K125:AK126"/>
    <mergeCell ref="AJ125:AJ126"/>
    <mergeCell ref="AL125:AL126"/>
    <mergeCell ref="AM125:AM126"/>
    <mergeCell ref="AN125:AN126"/>
    <mergeCell ref="AO125:AO126"/>
    <mergeCell ref="AP125:AP126"/>
    <mergeCell ref="AQ125:AQ126"/>
    <mergeCell ref="AR125:AR126"/>
    <mergeCell ref="AS125:AS126"/>
    <mergeCell ref="AT125:AT126"/>
    <mergeCell ref="AU125:AU126"/>
    <mergeCell ref="AV125:AV126"/>
    <mergeCell ref="AW125:AW126"/>
    <mergeCell ref="AX125:AX126"/>
    <mergeCell ref="AY125:AY126"/>
    <mergeCell ref="AZ125:AZ126"/>
    <mergeCell ref="BA125:BA126"/>
    <mergeCell ref="BB125:BB126"/>
    <mergeCell ref="BC125:BC126"/>
    <mergeCell ref="BD125:BD126"/>
    <mergeCell ref="BE125:BE126"/>
    <mergeCell ref="BF125:BF126"/>
    <mergeCell ref="BG125:BG126"/>
    <mergeCell ref="BH125:BH126"/>
    <mergeCell ref="BI125:BI126"/>
    <mergeCell ref="BJ125:BJ126"/>
    <mergeCell ref="BK125:BK126"/>
    <mergeCell ref="BL125:BL126"/>
    <mergeCell ref="BM125:BM126"/>
    <mergeCell ref="BN125:BN126"/>
    <mergeCell ref="BO125:BO126"/>
    <mergeCell ref="BP125:BP126"/>
    <mergeCell ref="BQ125:BQ126"/>
    <mergeCell ref="BS127:BT127"/>
    <mergeCell ref="BS128:BT128"/>
    <mergeCell ref="BS129:BT129"/>
    <mergeCell ref="BS130:BT130"/>
    <mergeCell ref="BS131:BT131"/>
    <mergeCell ref="BS133:BT133"/>
    <mergeCell ref="BS134:BT134"/>
    <mergeCell ref="BS135:BT135"/>
    <mergeCell ref="BS136:BT136"/>
    <mergeCell ref="BS137:BT137"/>
    <mergeCell ref="I152:M153"/>
    <mergeCell ref="N152:R153"/>
    <mergeCell ref="BD149:BE149"/>
    <mergeCell ref="S152:W153"/>
    <mergeCell ref="X152:AB153"/>
    <mergeCell ref="AC152:AG153"/>
    <mergeCell ref="AH152:AM153"/>
    <mergeCell ref="AN152:AS153"/>
    <mergeCell ref="AT152:AY153"/>
    <mergeCell ref="AZ152:BE153"/>
    <mergeCell ref="BF152:BK153"/>
    <mergeCell ref="BL152:BQ153"/>
    <mergeCell ref="BR152:BR155"/>
    <mergeCell ref="BS152:BT155"/>
    <mergeCell ref="AU154:AU155"/>
    <mergeCell ref="AV154:AV155"/>
    <mergeCell ref="AW154:AW155"/>
    <mergeCell ref="AX154:AX155"/>
    <mergeCell ref="AY154:AY155"/>
    <mergeCell ref="AZ154:AZ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Z154:Z155"/>
    <mergeCell ref="AA154:AA155"/>
    <mergeCell ref="AB154:AB155"/>
    <mergeCell ref="AC154:AC155"/>
    <mergeCell ref="AD154:AD155"/>
    <mergeCell ref="AE154:AE155"/>
    <mergeCell ref="AF154:AF155"/>
    <mergeCell ref="AG154:AG155"/>
    <mergeCell ref="AH154:AH155"/>
    <mergeCell ref="AI154:AI155"/>
    <mergeCell ref="AK154:AK155"/>
    <mergeCell ref="AL154:AL155"/>
    <mergeCell ref="AM154:AM155"/>
    <mergeCell ref="AN154:AN155"/>
    <mergeCell ref="AJ154:AJ155"/>
    <mergeCell ref="AO154:AO155"/>
    <mergeCell ref="AP154:AP155"/>
    <mergeCell ref="AQ154:AQ155"/>
    <mergeCell ref="AR154:AR155"/>
    <mergeCell ref="AS154:AS155"/>
    <mergeCell ref="AT154:AT155"/>
    <mergeCell ref="BA154:BA155"/>
    <mergeCell ref="BB154:BB155"/>
    <mergeCell ref="BC154:BC155"/>
    <mergeCell ref="BD154:BD155"/>
    <mergeCell ref="BE154:BE155"/>
    <mergeCell ref="BF154:BF155"/>
    <mergeCell ref="BG154:BG155"/>
    <mergeCell ref="BH154:BH155"/>
    <mergeCell ref="BI154:BI155"/>
    <mergeCell ref="BJ154:BJ155"/>
    <mergeCell ref="BK154:BK155"/>
    <mergeCell ref="BS160:BT160"/>
    <mergeCell ref="BS162:BT162"/>
    <mergeCell ref="BL154:BL155"/>
    <mergeCell ref="BM154:BM155"/>
    <mergeCell ref="BN154:BN155"/>
    <mergeCell ref="BO154:BO155"/>
    <mergeCell ref="BP154:BP155"/>
    <mergeCell ref="BQ154:BQ155"/>
    <mergeCell ref="B178:L178"/>
    <mergeCell ref="P178:V178"/>
    <mergeCell ref="Z178:AF178"/>
    <mergeCell ref="AL178:AX178"/>
    <mergeCell ref="BS163:BT163"/>
    <mergeCell ref="BS164:BT164"/>
    <mergeCell ref="BS165:BT165"/>
    <mergeCell ref="BS166:BT166"/>
    <mergeCell ref="BS173:BT173"/>
    <mergeCell ref="BS174:BT174"/>
    <mergeCell ref="B181:B184"/>
    <mergeCell ref="C181:C184"/>
    <mergeCell ref="D181:H182"/>
    <mergeCell ref="I181:M182"/>
    <mergeCell ref="N181:R182"/>
    <mergeCell ref="I183:I184"/>
    <mergeCell ref="J183:J184"/>
    <mergeCell ref="Q183:Q184"/>
    <mergeCell ref="R183:R184"/>
    <mergeCell ref="N183:N184"/>
    <mergeCell ref="BF181:BK182"/>
    <mergeCell ref="BL181:BQ182"/>
    <mergeCell ref="AZ181:BE182"/>
    <mergeCell ref="S181:W182"/>
    <mergeCell ref="X181:AB182"/>
    <mergeCell ref="AC181:AG182"/>
    <mergeCell ref="O183:O184"/>
    <mergeCell ref="P183:P184"/>
    <mergeCell ref="AN181:AS182"/>
    <mergeCell ref="AT181:AY182"/>
    <mergeCell ref="S183:S184"/>
    <mergeCell ref="T183:T184"/>
    <mergeCell ref="AH181:AM182"/>
    <mergeCell ref="U183:U184"/>
    <mergeCell ref="V183:V184"/>
    <mergeCell ref="W183:W184"/>
    <mergeCell ref="D183:D184"/>
    <mergeCell ref="E183:E184"/>
    <mergeCell ref="F183:F184"/>
    <mergeCell ref="G183:G184"/>
    <mergeCell ref="H183:H184"/>
    <mergeCell ref="M183:M184"/>
    <mergeCell ref="K183:K184"/>
    <mergeCell ref="L183:L184"/>
    <mergeCell ref="X183:X184"/>
    <mergeCell ref="Y183:Y184"/>
    <mergeCell ref="Z183:Z184"/>
    <mergeCell ref="AA183:AA184"/>
    <mergeCell ref="AB183:AB184"/>
    <mergeCell ref="AC183:AC184"/>
    <mergeCell ref="AD183:AD184"/>
    <mergeCell ref="AE183:AE184"/>
    <mergeCell ref="AF183:AF184"/>
    <mergeCell ref="AG183:AG184"/>
    <mergeCell ref="AH183:AH184"/>
    <mergeCell ref="AI183:AI184"/>
    <mergeCell ref="AK183:AK184"/>
    <mergeCell ref="AJ183:AJ184"/>
    <mergeCell ref="AL183:AL184"/>
    <mergeCell ref="AM183:AM184"/>
    <mergeCell ref="AN183:AN184"/>
    <mergeCell ref="AO183:AO184"/>
    <mergeCell ref="AP183:AP184"/>
    <mergeCell ref="AQ183:AQ184"/>
    <mergeCell ref="AR183:AR184"/>
    <mergeCell ref="AW183:AW184"/>
    <mergeCell ref="AS183:AS184"/>
    <mergeCell ref="AT183:AT184"/>
    <mergeCell ref="AU183:AU184"/>
    <mergeCell ref="AV183:AV184"/>
    <mergeCell ref="AX183:AX184"/>
    <mergeCell ref="AY183:AY184"/>
    <mergeCell ref="AZ183:AZ184"/>
    <mergeCell ref="BA183:BA184"/>
    <mergeCell ref="BB183:BB184"/>
    <mergeCell ref="BC183:BC184"/>
    <mergeCell ref="BD183:BD184"/>
    <mergeCell ref="BE183:BE184"/>
    <mergeCell ref="BF183:BF184"/>
    <mergeCell ref="BG183:BG184"/>
    <mergeCell ref="BH183:BH184"/>
    <mergeCell ref="BI183:BI184"/>
    <mergeCell ref="BJ183:BJ184"/>
    <mergeCell ref="BK183:BK184"/>
    <mergeCell ref="BL183:BL184"/>
    <mergeCell ref="BM183:BM184"/>
    <mergeCell ref="BN183:BN184"/>
    <mergeCell ref="BO183:BO184"/>
    <mergeCell ref="BS201:BT201"/>
    <mergeCell ref="BP183:BP184"/>
    <mergeCell ref="BQ183:BQ184"/>
    <mergeCell ref="BS185:BT185"/>
    <mergeCell ref="BS186:BT186"/>
    <mergeCell ref="BS187:BT187"/>
    <mergeCell ref="BS181:BT184"/>
    <mergeCell ref="BR181:BR184"/>
    <mergeCell ref="BS197:BT197"/>
    <mergeCell ref="BD207:BE207"/>
    <mergeCell ref="BF207:BP207"/>
    <mergeCell ref="BS202:BT202"/>
    <mergeCell ref="BS203:BT203"/>
    <mergeCell ref="BS204:BT204"/>
    <mergeCell ref="BS205:BT205"/>
    <mergeCell ref="BR207:BS207"/>
    <mergeCell ref="BS172:BT172"/>
    <mergeCell ref="BS195:BT195"/>
    <mergeCell ref="BS194:BT194"/>
    <mergeCell ref="BS175:BT175"/>
    <mergeCell ref="BS176:BT176"/>
    <mergeCell ref="BS188:BT188"/>
    <mergeCell ref="BS189:BT189"/>
    <mergeCell ref="BS191:BT191"/>
    <mergeCell ref="BS192:BT192"/>
    <mergeCell ref="BS193:BT193"/>
    <mergeCell ref="A2:B2"/>
    <mergeCell ref="B3:BP3"/>
    <mergeCell ref="B4:E4"/>
    <mergeCell ref="X9:X10"/>
    <mergeCell ref="Y9:Y10"/>
    <mergeCell ref="Z9:Z10"/>
    <mergeCell ref="A5:BT5"/>
    <mergeCell ref="C6:BS6"/>
    <mergeCell ref="B7:B10"/>
    <mergeCell ref="AD9:AD10"/>
    <mergeCell ref="B32:L32"/>
    <mergeCell ref="P32:V32"/>
    <mergeCell ref="B33:L33"/>
    <mergeCell ref="P33:V33"/>
    <mergeCell ref="Z33:AF33"/>
    <mergeCell ref="AL33:AX33"/>
    <mergeCell ref="AZ33:BC33"/>
    <mergeCell ref="BD33:BE33"/>
    <mergeCell ref="BF33:BP33"/>
    <mergeCell ref="BR33:BS33"/>
    <mergeCell ref="V34:AK34"/>
    <mergeCell ref="AL34:AX34"/>
    <mergeCell ref="BE34:BP34"/>
    <mergeCell ref="BQ38:BQ39"/>
    <mergeCell ref="BS44:BT44"/>
    <mergeCell ref="BS40:BT40"/>
    <mergeCell ref="BS41:BT41"/>
    <mergeCell ref="BS42:BT42"/>
    <mergeCell ref="AR38:AR39"/>
    <mergeCell ref="AV38:AV39"/>
    <mergeCell ref="BN38:BN39"/>
    <mergeCell ref="BO38:BO39"/>
    <mergeCell ref="BP38:BP39"/>
    <mergeCell ref="AL62:AX62"/>
    <mergeCell ref="AZ62:BC62"/>
    <mergeCell ref="BD62:BE62"/>
    <mergeCell ref="BF62:BP62"/>
    <mergeCell ref="BR62:BS62"/>
    <mergeCell ref="V63:AK63"/>
    <mergeCell ref="AL63:AX63"/>
    <mergeCell ref="BE63:BP63"/>
    <mergeCell ref="P62:V62"/>
    <mergeCell ref="Z62:AF62"/>
    <mergeCell ref="B90:L90"/>
    <mergeCell ref="P90:V90"/>
    <mergeCell ref="B91:L91"/>
    <mergeCell ref="P91:V91"/>
    <mergeCell ref="Z91:AF91"/>
    <mergeCell ref="AL91:AX91"/>
    <mergeCell ref="AZ91:BC91"/>
    <mergeCell ref="BD91:BE91"/>
    <mergeCell ref="BF91:BP91"/>
    <mergeCell ref="BR91:BS91"/>
    <mergeCell ref="V92:AK92"/>
    <mergeCell ref="AL92:AX92"/>
    <mergeCell ref="BE92:BP92"/>
    <mergeCell ref="Z120:AF120"/>
    <mergeCell ref="AL120:AX120"/>
    <mergeCell ref="AZ120:BC120"/>
    <mergeCell ref="BD120:BE120"/>
    <mergeCell ref="BF120:BP120"/>
    <mergeCell ref="BR120:BS120"/>
    <mergeCell ref="V121:AK121"/>
    <mergeCell ref="AL121:AX121"/>
    <mergeCell ref="BE121:BP121"/>
    <mergeCell ref="B148:L148"/>
    <mergeCell ref="P148:V148"/>
    <mergeCell ref="B149:L149"/>
    <mergeCell ref="P149:V149"/>
    <mergeCell ref="Z149:AF149"/>
    <mergeCell ref="AL149:AX149"/>
    <mergeCell ref="AZ149:BC149"/>
    <mergeCell ref="BR149:BS149"/>
    <mergeCell ref="V150:AK150"/>
    <mergeCell ref="AL150:AX150"/>
    <mergeCell ref="BE150:BP150"/>
    <mergeCell ref="B177:L177"/>
    <mergeCell ref="P177:V177"/>
    <mergeCell ref="BS156:BT156"/>
    <mergeCell ref="BS157:BT157"/>
    <mergeCell ref="BS158:BT158"/>
    <mergeCell ref="BS159:BT159"/>
    <mergeCell ref="AZ178:BC178"/>
    <mergeCell ref="BD178:BE178"/>
    <mergeCell ref="BF178:BP178"/>
    <mergeCell ref="BR178:BS178"/>
    <mergeCell ref="V179:AK179"/>
    <mergeCell ref="AL179:AX179"/>
    <mergeCell ref="BE179:BP179"/>
    <mergeCell ref="V208:AK208"/>
    <mergeCell ref="AL208:AX208"/>
    <mergeCell ref="BE208:BP208"/>
    <mergeCell ref="B206:L206"/>
    <mergeCell ref="P206:V206"/>
    <mergeCell ref="B207:L207"/>
    <mergeCell ref="P207:V207"/>
    <mergeCell ref="Z207:AF207"/>
    <mergeCell ref="AL207:AX207"/>
    <mergeCell ref="AZ207:BC207"/>
  </mergeCells>
  <printOptions horizontalCentered="1"/>
  <pageMargins left="0" right="0.11811023622047245" top="0.4330708661417323" bottom="0.31496062992125984" header="0.07874015748031496" footer="0.11811023622047245"/>
  <pageSetup horizontalDpi="300" verticalDpi="3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ismail - [2010]</cp:lastModifiedBy>
  <cp:lastPrinted>2017-02-04T09:08:54Z</cp:lastPrinted>
  <dcterms:created xsi:type="dcterms:W3CDTF">2007-06-28T03:06:38Z</dcterms:created>
  <dcterms:modified xsi:type="dcterms:W3CDTF">2017-03-26T09:57:53Z</dcterms:modified>
  <cp:category/>
  <cp:version/>
  <cp:contentType/>
  <cp:contentStatus/>
</cp:coreProperties>
</file>