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0" windowWidth="15420" windowHeight="6030" activeTab="9"/>
  </bookViews>
  <sheets>
    <sheet name="مناهج" sheetId="1" r:id="rId1"/>
    <sheet name="تدريب 1" sheetId="2" r:id="rId2"/>
    <sheet name="تدريب 2" sheetId="3" r:id="rId3"/>
    <sheet name="تدريب 3" sheetId="4" r:id="rId4"/>
    <sheet name="علم حركة" sheetId="5" r:id="rId5"/>
    <sheet name="ادارة 1" sheetId="6" r:id="rId6"/>
    <sheet name="ادارة 2" sheetId="7" r:id="rId7"/>
    <sheet name="ترويح" sheetId="9" r:id="rId8"/>
    <sheet name="ع.ص" sheetId="10" r:id="rId9"/>
    <sheet name="علم نفس" sheetId="8" r:id="rId10"/>
  </sheets>
  <definedNames>
    <definedName name="_xlnm.Print_Area" localSheetId="5">'ادارة 1'!$A$1:$EW$26</definedName>
    <definedName name="_xlnm.Print_Area" localSheetId="6">'ادارة 2'!$A$1:$EW$26</definedName>
    <definedName name="_xlnm.Print_Area" localSheetId="1">'تدريب 1'!$A$1:$EW$26</definedName>
    <definedName name="_xlnm.Print_Area" localSheetId="2">'تدريب 2'!$A$1:$EW$26</definedName>
    <definedName name="_xlnm.Print_Area" localSheetId="3">'تدريب 3'!$A$1:$EW$26</definedName>
    <definedName name="_xlnm.Print_Area" localSheetId="7">ترويح!$A$1:$EW$26</definedName>
    <definedName name="_xlnm.Print_Area" localSheetId="8">ع.ص!$A$1:$EW$26</definedName>
    <definedName name="_xlnm.Print_Area" localSheetId="4">'علم حركة'!$A$1:$EW$26</definedName>
    <definedName name="_xlnm.Print_Area" localSheetId="9">'علم نفس'!$A$1:$EW$26</definedName>
    <definedName name="_xlnm.Print_Area" localSheetId="0">مناهج!$A$1:$EW$26</definedName>
  </definedNames>
  <calcPr calcId="124519" concurrentCalc="0"/>
</workbook>
</file>

<file path=xl/calcChain.xml><?xml version="1.0" encoding="utf-8"?>
<calcChain xmlns="http://schemas.openxmlformats.org/spreadsheetml/2006/main">
  <c r="AZ8" i="2"/>
  <c r="BA8"/>
  <c r="BB8"/>
  <c r="AW8"/>
  <c r="AX8"/>
  <c r="AY8"/>
  <c r="AS14"/>
  <c r="AT14"/>
  <c r="AU14"/>
  <c r="AP14"/>
  <c r="AQ14"/>
  <c r="AR14"/>
  <c r="AS8"/>
  <c r="AT8"/>
  <c r="AU8"/>
  <c r="AP8"/>
  <c r="AQ8"/>
  <c r="AR8"/>
  <c r="CC19" i="3"/>
  <c r="CB19"/>
  <c r="CD19"/>
  <c r="CF19"/>
  <c r="ER25" i="10"/>
  <c r="EW25"/>
  <c r="EN25"/>
  <c r="EM25"/>
  <c r="EK25"/>
  <c r="EJ25"/>
  <c r="EG25"/>
  <c r="EF25"/>
  <c r="ED25"/>
  <c r="EC25"/>
  <c r="DZ25"/>
  <c r="DY25"/>
  <c r="DW25"/>
  <c r="DV25"/>
  <c r="DS25"/>
  <c r="DR25"/>
  <c r="DP25"/>
  <c r="DO25"/>
  <c r="DL25"/>
  <c r="DK25"/>
  <c r="DI25"/>
  <c r="DH25"/>
  <c r="DE25"/>
  <c r="DD25"/>
  <c r="DB25"/>
  <c r="DA25"/>
  <c r="CX25"/>
  <c r="CW25"/>
  <c r="CU25"/>
  <c r="CT25"/>
  <c r="CQ25"/>
  <c r="CP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K24"/>
  <c r="EJ24"/>
  <c r="EG24"/>
  <c r="EF24"/>
  <c r="ED24"/>
  <c r="EC24"/>
  <c r="DZ24"/>
  <c r="DY24"/>
  <c r="DW24"/>
  <c r="DV24"/>
  <c r="DS24"/>
  <c r="DR24"/>
  <c r="DP24"/>
  <c r="DO24"/>
  <c r="DL24"/>
  <c r="DK24"/>
  <c r="DI24"/>
  <c r="DH24"/>
  <c r="DE24"/>
  <c r="DD24"/>
  <c r="DB24"/>
  <c r="DA24"/>
  <c r="CX24"/>
  <c r="CW24"/>
  <c r="CU24"/>
  <c r="CT24"/>
  <c r="CQ24"/>
  <c r="CP24"/>
  <c r="CN24"/>
  <c r="CM24"/>
  <c r="CJ24"/>
  <c r="CI24"/>
  <c r="CG24"/>
  <c r="CF24"/>
  <c r="CC24"/>
  <c r="CB24"/>
  <c r="BZ24"/>
  <c r="BY24"/>
  <c r="BV24"/>
  <c r="BU24"/>
  <c r="BS24"/>
  <c r="BR24"/>
  <c r="BO24"/>
  <c r="BN24"/>
  <c r="BL24"/>
  <c r="BK24"/>
  <c r="BH24"/>
  <c r="BG24"/>
  <c r="BE24"/>
  <c r="BD24"/>
  <c r="BA24"/>
  <c r="AZ24"/>
  <c r="AX24"/>
  <c r="AW24"/>
  <c r="AT24"/>
  <c r="AS24"/>
  <c r="AQ24"/>
  <c r="AP24"/>
  <c r="AM24"/>
  <c r="AL24"/>
  <c r="AJ24"/>
  <c r="AI24"/>
  <c r="AF24"/>
  <c r="AE24"/>
  <c r="AC24"/>
  <c r="AB24"/>
  <c r="Y24"/>
  <c r="X24"/>
  <c r="V24"/>
  <c r="U24"/>
  <c r="R24"/>
  <c r="Q24"/>
  <c r="O24"/>
  <c r="N24"/>
  <c r="K24"/>
  <c r="J24"/>
  <c r="H24"/>
  <c r="G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K22"/>
  <c r="EJ22"/>
  <c r="EG22"/>
  <c r="EF22"/>
  <c r="ED22"/>
  <c r="EC22"/>
  <c r="DZ22"/>
  <c r="DY22"/>
  <c r="DW22"/>
  <c r="DV22"/>
  <c r="DS22"/>
  <c r="DR22"/>
  <c r="DP22"/>
  <c r="DO22"/>
  <c r="DL22"/>
  <c r="DK22"/>
  <c r="DI22"/>
  <c r="DH22"/>
  <c r="DE22"/>
  <c r="DD22"/>
  <c r="DB22"/>
  <c r="DA22"/>
  <c r="CX22"/>
  <c r="CW22"/>
  <c r="CU22"/>
  <c r="CT22"/>
  <c r="CQ22"/>
  <c r="CP22"/>
  <c r="CN22"/>
  <c r="CM22"/>
  <c r="CJ22"/>
  <c r="CI22"/>
  <c r="CG22"/>
  <c r="CF22"/>
  <c r="CC22"/>
  <c r="CB22"/>
  <c r="BZ22"/>
  <c r="BY22"/>
  <c r="BV22"/>
  <c r="BU22"/>
  <c r="BS22"/>
  <c r="BR22"/>
  <c r="BO22"/>
  <c r="BN22"/>
  <c r="BL22"/>
  <c r="BK22"/>
  <c r="BH22"/>
  <c r="BG22"/>
  <c r="BE22"/>
  <c r="BD22"/>
  <c r="BA22"/>
  <c r="AZ22"/>
  <c r="AX22"/>
  <c r="AW22"/>
  <c r="AT22"/>
  <c r="AS22"/>
  <c r="AQ22"/>
  <c r="AP22"/>
  <c r="AM22"/>
  <c r="AL22"/>
  <c r="AJ22"/>
  <c r="AI22"/>
  <c r="AF22"/>
  <c r="AE22"/>
  <c r="AC22"/>
  <c r="AB22"/>
  <c r="Y22"/>
  <c r="X22"/>
  <c r="V22"/>
  <c r="U22"/>
  <c r="R22"/>
  <c r="Q22"/>
  <c r="O22"/>
  <c r="N22"/>
  <c r="K22"/>
  <c r="J22"/>
  <c r="H22"/>
  <c r="G22"/>
  <c r="ER21"/>
  <c r="AB21"/>
  <c r="AD21"/>
  <c r="ES21"/>
  <c r="ET21"/>
  <c r="EU21"/>
  <c r="EV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Y21"/>
  <c r="X21"/>
  <c r="Z21"/>
  <c r="V21"/>
  <c r="U21"/>
  <c r="R21"/>
  <c r="Q21"/>
  <c r="S21"/>
  <c r="O21"/>
  <c r="N21"/>
  <c r="K21"/>
  <c r="J21"/>
  <c r="L21"/>
  <c r="H21"/>
  <c r="G21"/>
  <c r="ER20"/>
  <c r="N20"/>
  <c r="O20"/>
  <c r="P20"/>
  <c r="AB20"/>
  <c r="AC20"/>
  <c r="AD20"/>
  <c r="AI20"/>
  <c r="AJ20"/>
  <c r="AK20"/>
  <c r="BR20"/>
  <c r="BT20"/>
  <c r="ES20"/>
  <c r="ET20"/>
  <c r="EU20"/>
  <c r="EV20"/>
  <c r="EW20"/>
  <c r="EN20"/>
  <c r="EM20"/>
  <c r="EK20"/>
  <c r="EJ20"/>
  <c r="EG20"/>
  <c r="EF20"/>
  <c r="ED20"/>
  <c r="EC20"/>
  <c r="DZ20"/>
  <c r="DY20"/>
  <c r="DW20"/>
  <c r="DV20"/>
  <c r="DS20"/>
  <c r="DR20"/>
  <c r="DP20"/>
  <c r="DO20"/>
  <c r="DL20"/>
  <c r="DK20"/>
  <c r="DI20"/>
  <c r="DH20"/>
  <c r="DE20"/>
  <c r="DD20"/>
  <c r="DB20"/>
  <c r="DA20"/>
  <c r="CX20"/>
  <c r="CW20"/>
  <c r="CU20"/>
  <c r="CT20"/>
  <c r="CQ20"/>
  <c r="CP20"/>
  <c r="CN20"/>
  <c r="CM20"/>
  <c r="CJ20"/>
  <c r="CI20"/>
  <c r="CG20"/>
  <c r="CF20"/>
  <c r="CC20"/>
  <c r="CB20"/>
  <c r="BZ20"/>
  <c r="BY20"/>
  <c r="BV20"/>
  <c r="BU20"/>
  <c r="BS20"/>
  <c r="BO20"/>
  <c r="BN20"/>
  <c r="BL20"/>
  <c r="BK20"/>
  <c r="BH20"/>
  <c r="BG20"/>
  <c r="BE20"/>
  <c r="BD20"/>
  <c r="BA20"/>
  <c r="AZ20"/>
  <c r="AX20"/>
  <c r="AW20"/>
  <c r="AT20"/>
  <c r="AS20"/>
  <c r="AQ20"/>
  <c r="AP20"/>
  <c r="AM20"/>
  <c r="AL20"/>
  <c r="AF20"/>
  <c r="AE20"/>
  <c r="Y20"/>
  <c r="X20"/>
  <c r="V20"/>
  <c r="U20"/>
  <c r="R20"/>
  <c r="Q20"/>
  <c r="K20"/>
  <c r="J20"/>
  <c r="H20"/>
  <c r="G20"/>
  <c r="ER19"/>
  <c r="AB19"/>
  <c r="AC19"/>
  <c r="AD19"/>
  <c r="AI19"/>
  <c r="AJ19"/>
  <c r="AK19"/>
  <c r="ES19"/>
  <c r="ET19"/>
  <c r="EU19"/>
  <c r="EV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L19"/>
  <c r="BK19"/>
  <c r="BH19"/>
  <c r="BG19"/>
  <c r="BE19"/>
  <c r="BD19"/>
  <c r="BF19"/>
  <c r="BA19"/>
  <c r="AZ19"/>
  <c r="AX19"/>
  <c r="AW19"/>
  <c r="AY19"/>
  <c r="AT19"/>
  <c r="AS19"/>
  <c r="AQ19"/>
  <c r="AP19"/>
  <c r="AR19"/>
  <c r="AM19"/>
  <c r="AL19"/>
  <c r="AF19"/>
  <c r="AE19"/>
  <c r="Y19"/>
  <c r="X19"/>
  <c r="V19"/>
  <c r="U19"/>
  <c r="W19"/>
  <c r="R19"/>
  <c r="Q19"/>
  <c r="O19"/>
  <c r="N19"/>
  <c r="P19"/>
  <c r="K19"/>
  <c r="J19"/>
  <c r="H19"/>
  <c r="G19"/>
  <c r="I19"/>
  <c r="ER18"/>
  <c r="AB18"/>
  <c r="AD18"/>
  <c r="ES18"/>
  <c r="ET18"/>
  <c r="EU18"/>
  <c r="EW18"/>
  <c r="EN18"/>
  <c r="EM18"/>
  <c r="EK18"/>
  <c r="EJ18"/>
  <c r="EG18"/>
  <c r="EF18"/>
  <c r="ED18"/>
  <c r="EC18"/>
  <c r="DZ18"/>
  <c r="DY18"/>
  <c r="DW18"/>
  <c r="DV18"/>
  <c r="DS18"/>
  <c r="DR18"/>
  <c r="DP18"/>
  <c r="DO18"/>
  <c r="DL18"/>
  <c r="DK18"/>
  <c r="DI18"/>
  <c r="DH18"/>
  <c r="DE18"/>
  <c r="DD18"/>
  <c r="DB18"/>
  <c r="DA18"/>
  <c r="CX18"/>
  <c r="CW18"/>
  <c r="CU18"/>
  <c r="CT18"/>
  <c r="CQ18"/>
  <c r="CP18"/>
  <c r="CN18"/>
  <c r="CM18"/>
  <c r="CJ18"/>
  <c r="CI18"/>
  <c r="CG18"/>
  <c r="CF18"/>
  <c r="CC18"/>
  <c r="CB18"/>
  <c r="BZ18"/>
  <c r="BY18"/>
  <c r="BV18"/>
  <c r="BU18"/>
  <c r="BS18"/>
  <c r="BR18"/>
  <c r="BO18"/>
  <c r="BN18"/>
  <c r="BL18"/>
  <c r="BK18"/>
  <c r="BH18"/>
  <c r="BG18"/>
  <c r="BE18"/>
  <c r="BD18"/>
  <c r="BA18"/>
  <c r="AZ18"/>
  <c r="AX18"/>
  <c r="AW18"/>
  <c r="AT18"/>
  <c r="AS18"/>
  <c r="AQ18"/>
  <c r="AP18"/>
  <c r="AM18"/>
  <c r="AL18"/>
  <c r="AJ18"/>
  <c r="AI18"/>
  <c r="AF18"/>
  <c r="AE18"/>
  <c r="AC18"/>
  <c r="Y18"/>
  <c r="X18"/>
  <c r="V18"/>
  <c r="U18"/>
  <c r="R18"/>
  <c r="Q18"/>
  <c r="O18"/>
  <c r="N18"/>
  <c r="K18"/>
  <c r="J18"/>
  <c r="H18"/>
  <c r="G18"/>
  <c r="ER17"/>
  <c r="AI17"/>
  <c r="AJ17"/>
  <c r="AK17"/>
  <c r="BD17"/>
  <c r="BE17"/>
  <c r="BF17"/>
  <c r="BY17"/>
  <c r="BZ17"/>
  <c r="CA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V17"/>
  <c r="BU17"/>
  <c r="BW17"/>
  <c r="BS17"/>
  <c r="BR17"/>
  <c r="BO17"/>
  <c r="BN17"/>
  <c r="BP17"/>
  <c r="BL17"/>
  <c r="BK17"/>
  <c r="BH17"/>
  <c r="BG17"/>
  <c r="BI17"/>
  <c r="BA17"/>
  <c r="AZ17"/>
  <c r="BB17"/>
  <c r="AX17"/>
  <c r="AW17"/>
  <c r="AT17"/>
  <c r="AS17"/>
  <c r="AU17"/>
  <c r="AQ17"/>
  <c r="AP17"/>
  <c r="AM17"/>
  <c r="AL17"/>
  <c r="AN17"/>
  <c r="AF17"/>
  <c r="AE17"/>
  <c r="AG17"/>
  <c r="AC17"/>
  <c r="AB17"/>
  <c r="Y17"/>
  <c r="X17"/>
  <c r="Z17"/>
  <c r="V17"/>
  <c r="U17"/>
  <c r="R17"/>
  <c r="Q17"/>
  <c r="S17"/>
  <c r="O17"/>
  <c r="N17"/>
  <c r="K17"/>
  <c r="J17"/>
  <c r="L17"/>
  <c r="H17"/>
  <c r="G17"/>
  <c r="ER16"/>
  <c r="AB16"/>
  <c r="AC16"/>
  <c r="AD16"/>
  <c r="AI16"/>
  <c r="AJ16"/>
  <c r="AK16"/>
  <c r="BR16"/>
  <c r="BS16"/>
  <c r="BT16"/>
  <c r="ES16"/>
  <c r="ET16"/>
  <c r="EU16"/>
  <c r="EV16"/>
  <c r="EW16"/>
  <c r="EN16"/>
  <c r="EM16"/>
  <c r="EK16"/>
  <c r="EJ16"/>
  <c r="EG16"/>
  <c r="EF16"/>
  <c r="ED16"/>
  <c r="EC16"/>
  <c r="DZ16"/>
  <c r="DY16"/>
  <c r="DW16"/>
  <c r="DV16"/>
  <c r="DS16"/>
  <c r="DR16"/>
  <c r="DP16"/>
  <c r="DO16"/>
  <c r="DL16"/>
  <c r="DK16"/>
  <c r="DI16"/>
  <c r="DH16"/>
  <c r="DE16"/>
  <c r="DD16"/>
  <c r="DB16"/>
  <c r="DA16"/>
  <c r="CX16"/>
  <c r="CW16"/>
  <c r="CU16"/>
  <c r="CT16"/>
  <c r="CQ16"/>
  <c r="CP16"/>
  <c r="CN16"/>
  <c r="CM16"/>
  <c r="CO16"/>
  <c r="CJ16"/>
  <c r="CI16"/>
  <c r="CG16"/>
  <c r="CF16"/>
  <c r="CH16"/>
  <c r="CC16"/>
  <c r="CB16"/>
  <c r="BZ16"/>
  <c r="BY16"/>
  <c r="CA16"/>
  <c r="BV16"/>
  <c r="BU16"/>
  <c r="BO16"/>
  <c r="BN16"/>
  <c r="BL16"/>
  <c r="BK16"/>
  <c r="BM16"/>
  <c r="BH16"/>
  <c r="BG16"/>
  <c r="BE16"/>
  <c r="BD16"/>
  <c r="BF16"/>
  <c r="BA16"/>
  <c r="AZ16"/>
  <c r="AX16"/>
  <c r="AW16"/>
  <c r="AY16"/>
  <c r="AT16"/>
  <c r="AS16"/>
  <c r="AQ16"/>
  <c r="AP16"/>
  <c r="AR16"/>
  <c r="AM16"/>
  <c r="AL16"/>
  <c r="AF16"/>
  <c r="AE16"/>
  <c r="Y16"/>
  <c r="X16"/>
  <c r="V16"/>
  <c r="U16"/>
  <c r="W16"/>
  <c r="R16"/>
  <c r="Q16"/>
  <c r="O16"/>
  <c r="N16"/>
  <c r="P16"/>
  <c r="K16"/>
  <c r="J16"/>
  <c r="H16"/>
  <c r="G16"/>
  <c r="I16"/>
  <c r="ER15"/>
  <c r="AI15"/>
  <c r="AJ15"/>
  <c r="AK15"/>
  <c r="AP15"/>
  <c r="AQ15"/>
  <c r="AR15"/>
  <c r="ES15"/>
  <c r="ET15"/>
  <c r="EU15"/>
  <c r="EV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H15"/>
  <c r="BG15"/>
  <c r="BE15"/>
  <c r="BD15"/>
  <c r="BF15"/>
  <c r="BA15"/>
  <c r="AZ15"/>
  <c r="AX15"/>
  <c r="AW15"/>
  <c r="AY15"/>
  <c r="AT15"/>
  <c r="AS15"/>
  <c r="AM15"/>
  <c r="AL15"/>
  <c r="AF15"/>
  <c r="AE15"/>
  <c r="AC15"/>
  <c r="AB15"/>
  <c r="AD15"/>
  <c r="Y15"/>
  <c r="X15"/>
  <c r="V15"/>
  <c r="U15"/>
  <c r="W15"/>
  <c r="R15"/>
  <c r="Q15"/>
  <c r="O15"/>
  <c r="N15"/>
  <c r="P15"/>
  <c r="K15"/>
  <c r="J15"/>
  <c r="H15"/>
  <c r="G15"/>
  <c r="I15"/>
  <c r="ER14"/>
  <c r="G14"/>
  <c r="H14"/>
  <c r="I14"/>
  <c r="N14"/>
  <c r="O14"/>
  <c r="P14"/>
  <c r="BK14"/>
  <c r="BL14"/>
  <c r="BM14"/>
  <c r="ES14"/>
  <c r="ET14"/>
  <c r="EU14"/>
  <c r="EV14"/>
  <c r="EW14"/>
  <c r="EN14"/>
  <c r="EM14"/>
  <c r="EO14"/>
  <c r="EK14"/>
  <c r="EJ14"/>
  <c r="EG14"/>
  <c r="EF14"/>
  <c r="ED14"/>
  <c r="EC14"/>
  <c r="DZ14"/>
  <c r="DY14"/>
  <c r="EA14"/>
  <c r="DW14"/>
  <c r="DV14"/>
  <c r="DS14"/>
  <c r="DR14"/>
  <c r="DT14"/>
  <c r="DP14"/>
  <c r="DO14"/>
  <c r="DL14"/>
  <c r="DK14"/>
  <c r="DM14"/>
  <c r="DI14"/>
  <c r="DH14"/>
  <c r="DE14"/>
  <c r="DD14"/>
  <c r="DF14"/>
  <c r="DB14"/>
  <c r="DA14"/>
  <c r="CX14"/>
  <c r="CW14"/>
  <c r="CY14"/>
  <c r="CU14"/>
  <c r="CT14"/>
  <c r="CQ14"/>
  <c r="CP14"/>
  <c r="CR14"/>
  <c r="CN14"/>
  <c r="CM14"/>
  <c r="CJ14"/>
  <c r="CI14"/>
  <c r="CK14"/>
  <c r="CG14"/>
  <c r="CF14"/>
  <c r="CC14"/>
  <c r="CB14"/>
  <c r="CD14"/>
  <c r="BZ14"/>
  <c r="BY14"/>
  <c r="BV14"/>
  <c r="BU14"/>
  <c r="BW14"/>
  <c r="BS14"/>
  <c r="BR14"/>
  <c r="BO14"/>
  <c r="BN14"/>
  <c r="BP14"/>
  <c r="BH14"/>
  <c r="BG14"/>
  <c r="BI14"/>
  <c r="BE14"/>
  <c r="BD14"/>
  <c r="BA14"/>
  <c r="AZ14"/>
  <c r="BB14"/>
  <c r="AX14"/>
  <c r="AW14"/>
  <c r="AT14"/>
  <c r="AS14"/>
  <c r="AU14"/>
  <c r="AQ14"/>
  <c r="AP14"/>
  <c r="AM14"/>
  <c r="AL14"/>
  <c r="AN14"/>
  <c r="AJ14"/>
  <c r="AI14"/>
  <c r="AF14"/>
  <c r="AE14"/>
  <c r="AG14"/>
  <c r="AC14"/>
  <c r="AB14"/>
  <c r="Y14"/>
  <c r="X14"/>
  <c r="Z14"/>
  <c r="V14"/>
  <c r="U14"/>
  <c r="R14"/>
  <c r="Q14"/>
  <c r="S14"/>
  <c r="K14"/>
  <c r="J14"/>
  <c r="L14"/>
  <c r="ER13"/>
  <c r="AB13"/>
  <c r="AC13"/>
  <c r="AD13"/>
  <c r="AI13"/>
  <c r="AJ13"/>
  <c r="AK13"/>
  <c r="BR13"/>
  <c r="BS13"/>
  <c r="BT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O13"/>
  <c r="BN13"/>
  <c r="BP13"/>
  <c r="BL13"/>
  <c r="BK13"/>
  <c r="BH13"/>
  <c r="BG13"/>
  <c r="BI13"/>
  <c r="BE13"/>
  <c r="BD13"/>
  <c r="BA13"/>
  <c r="AZ13"/>
  <c r="BB13"/>
  <c r="AX13"/>
  <c r="AW13"/>
  <c r="AT13"/>
  <c r="AS13"/>
  <c r="AU13"/>
  <c r="AQ13"/>
  <c r="AP13"/>
  <c r="AM13"/>
  <c r="AL13"/>
  <c r="AN13"/>
  <c r="AF13"/>
  <c r="AE13"/>
  <c r="AG13"/>
  <c r="Y13"/>
  <c r="X13"/>
  <c r="Z13"/>
  <c r="V13"/>
  <c r="U13"/>
  <c r="R13"/>
  <c r="Q13"/>
  <c r="S13"/>
  <c r="O13"/>
  <c r="N13"/>
  <c r="K13"/>
  <c r="J13"/>
  <c r="L13"/>
  <c r="H13"/>
  <c r="G13"/>
  <c r="ER12"/>
  <c r="AI12"/>
  <c r="AJ12"/>
  <c r="AK12"/>
  <c r="BD12"/>
  <c r="BE12"/>
  <c r="BF12"/>
  <c r="BR12"/>
  <c r="BS12"/>
  <c r="BT12"/>
  <c r="ES12"/>
  <c r="ET12"/>
  <c r="EU12"/>
  <c r="EV12"/>
  <c r="EW12"/>
  <c r="EN12"/>
  <c r="EM12"/>
  <c r="EK12"/>
  <c r="EJ12"/>
  <c r="EL12"/>
  <c r="EG12"/>
  <c r="EF12"/>
  <c r="ED12"/>
  <c r="EC12"/>
  <c r="EE12"/>
  <c r="DZ12"/>
  <c r="DY12"/>
  <c r="DW12"/>
  <c r="DV12"/>
  <c r="DX12"/>
  <c r="DS12"/>
  <c r="DR12"/>
  <c r="DP12"/>
  <c r="DO12"/>
  <c r="DQ12"/>
  <c r="DL12"/>
  <c r="DK12"/>
  <c r="DI12"/>
  <c r="DH12"/>
  <c r="DJ12"/>
  <c r="DE12"/>
  <c r="DD12"/>
  <c r="DB12"/>
  <c r="DA12"/>
  <c r="DC12"/>
  <c r="CX12"/>
  <c r="CW12"/>
  <c r="CU12"/>
  <c r="CT12"/>
  <c r="CV12"/>
  <c r="CQ12"/>
  <c r="CP12"/>
  <c r="CN12"/>
  <c r="CM12"/>
  <c r="CO12"/>
  <c r="CJ12"/>
  <c r="CI12"/>
  <c r="CG12"/>
  <c r="CF12"/>
  <c r="CH12"/>
  <c r="CC12"/>
  <c r="CB12"/>
  <c r="BZ12"/>
  <c r="BY12"/>
  <c r="CA12"/>
  <c r="BV12"/>
  <c r="BU12"/>
  <c r="BO12"/>
  <c r="BN12"/>
  <c r="BL12"/>
  <c r="BK12"/>
  <c r="BM12"/>
  <c r="BH12"/>
  <c r="BG12"/>
  <c r="BA12"/>
  <c r="AZ12"/>
  <c r="AX12"/>
  <c r="AW12"/>
  <c r="AY12"/>
  <c r="AT12"/>
  <c r="AS12"/>
  <c r="AQ12"/>
  <c r="AP12"/>
  <c r="AR12"/>
  <c r="AM12"/>
  <c r="AL12"/>
  <c r="AF12"/>
  <c r="AE12"/>
  <c r="AC12"/>
  <c r="AB12"/>
  <c r="AD12"/>
  <c r="Y12"/>
  <c r="X12"/>
  <c r="V12"/>
  <c r="U12"/>
  <c r="W12"/>
  <c r="R12"/>
  <c r="Q12"/>
  <c r="O12"/>
  <c r="N12"/>
  <c r="P12"/>
  <c r="K12"/>
  <c r="J12"/>
  <c r="H12"/>
  <c r="G12"/>
  <c r="I12"/>
  <c r="ER11"/>
  <c r="U11"/>
  <c r="V11"/>
  <c r="W11"/>
  <c r="AB11"/>
  <c r="AC11"/>
  <c r="AD11"/>
  <c r="AP11"/>
  <c r="AQ11"/>
  <c r="AR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L11"/>
  <c r="BK11"/>
  <c r="BH11"/>
  <c r="BG11"/>
  <c r="BE11"/>
  <c r="BD11"/>
  <c r="BF11"/>
  <c r="BA11"/>
  <c r="AZ11"/>
  <c r="AX11"/>
  <c r="AW11"/>
  <c r="AY11"/>
  <c r="AT11"/>
  <c r="AS11"/>
  <c r="AM11"/>
  <c r="AL11"/>
  <c r="AJ11"/>
  <c r="AI11"/>
  <c r="AK11"/>
  <c r="AF11"/>
  <c r="AE11"/>
  <c r="Y11"/>
  <c r="X11"/>
  <c r="R11"/>
  <c r="Q11"/>
  <c r="O11"/>
  <c r="N11"/>
  <c r="P11"/>
  <c r="K11"/>
  <c r="J11"/>
  <c r="H11"/>
  <c r="G11"/>
  <c r="I11"/>
  <c r="ER10"/>
  <c r="U10"/>
  <c r="V10"/>
  <c r="W10"/>
  <c r="AB10"/>
  <c r="AC10"/>
  <c r="AD10"/>
  <c r="AP10"/>
  <c r="AQ10"/>
  <c r="AR10"/>
  <c r="ES10"/>
  <c r="ET10"/>
  <c r="EU10"/>
  <c r="EV10"/>
  <c r="EW10"/>
  <c r="EN10"/>
  <c r="EM10"/>
  <c r="EO10"/>
  <c r="EK10"/>
  <c r="EJ10"/>
  <c r="EG10"/>
  <c r="EF10"/>
  <c r="ED10"/>
  <c r="EC10"/>
  <c r="DZ10"/>
  <c r="DY10"/>
  <c r="EA10"/>
  <c r="DW10"/>
  <c r="DV10"/>
  <c r="DS10"/>
  <c r="DR10"/>
  <c r="DT10"/>
  <c r="DP10"/>
  <c r="DO10"/>
  <c r="DL10"/>
  <c r="DK10"/>
  <c r="DM10"/>
  <c r="DI10"/>
  <c r="DH10"/>
  <c r="DE10"/>
  <c r="DD10"/>
  <c r="DF10"/>
  <c r="DB10"/>
  <c r="DA10"/>
  <c r="CX10"/>
  <c r="CW10"/>
  <c r="CY10"/>
  <c r="CU10"/>
  <c r="CT10"/>
  <c r="CQ10"/>
  <c r="CP10"/>
  <c r="CR10"/>
  <c r="CN10"/>
  <c r="CM10"/>
  <c r="CJ10"/>
  <c r="CI10"/>
  <c r="CK10"/>
  <c r="CG10"/>
  <c r="CF10"/>
  <c r="CC10"/>
  <c r="CB10"/>
  <c r="CD10"/>
  <c r="BZ10"/>
  <c r="BY10"/>
  <c r="BV10"/>
  <c r="BU10"/>
  <c r="BW10"/>
  <c r="BS10"/>
  <c r="BR10"/>
  <c r="BO10"/>
  <c r="BN10"/>
  <c r="BP10"/>
  <c r="BL10"/>
  <c r="BK10"/>
  <c r="BH10"/>
  <c r="BG10"/>
  <c r="BI10"/>
  <c r="BE10"/>
  <c r="BD10"/>
  <c r="BA10"/>
  <c r="AZ10"/>
  <c r="BB10"/>
  <c r="AX10"/>
  <c r="AW10"/>
  <c r="AT10"/>
  <c r="AS10"/>
  <c r="AU10"/>
  <c r="AM10"/>
  <c r="AL10"/>
  <c r="AN10"/>
  <c r="AJ10"/>
  <c r="AI10"/>
  <c r="AF10"/>
  <c r="AE10"/>
  <c r="AG10"/>
  <c r="Y10"/>
  <c r="X10"/>
  <c r="Z10"/>
  <c r="R10"/>
  <c r="Q10"/>
  <c r="S10"/>
  <c r="O10"/>
  <c r="N10"/>
  <c r="K10"/>
  <c r="J10"/>
  <c r="L10"/>
  <c r="H10"/>
  <c r="G10"/>
  <c r="ER9"/>
  <c r="G9"/>
  <c r="H9"/>
  <c r="I9"/>
  <c r="N9"/>
  <c r="O9"/>
  <c r="P9"/>
  <c r="U9"/>
  <c r="V9"/>
  <c r="W9"/>
  <c r="BK9"/>
  <c r="BL9"/>
  <c r="BM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H9"/>
  <c r="BG9"/>
  <c r="BI9"/>
  <c r="BE9"/>
  <c r="BD9"/>
  <c r="BA9"/>
  <c r="AZ9"/>
  <c r="BB9"/>
  <c r="AX9"/>
  <c r="AW9"/>
  <c r="AT9"/>
  <c r="AS9"/>
  <c r="AU9"/>
  <c r="AQ9"/>
  <c r="AP9"/>
  <c r="AM9"/>
  <c r="AL9"/>
  <c r="AN9"/>
  <c r="AJ9"/>
  <c r="AI9"/>
  <c r="AF9"/>
  <c r="AE9"/>
  <c r="AG9"/>
  <c r="AC9"/>
  <c r="AB9"/>
  <c r="Y9"/>
  <c r="X9"/>
  <c r="Z9"/>
  <c r="R9"/>
  <c r="Q9"/>
  <c r="S9"/>
  <c r="K9"/>
  <c r="J9"/>
  <c r="L9"/>
  <c r="ER8"/>
  <c r="EN8"/>
  <c r="EM8"/>
  <c r="EK8"/>
  <c r="EJ8"/>
  <c r="EL8"/>
  <c r="EG8"/>
  <c r="EF8"/>
  <c r="ED8"/>
  <c r="EC8"/>
  <c r="EE8"/>
  <c r="DZ8"/>
  <c r="DY8"/>
  <c r="DW8"/>
  <c r="DV8"/>
  <c r="DX8"/>
  <c r="DS8"/>
  <c r="DR8"/>
  <c r="DP8"/>
  <c r="DO8"/>
  <c r="DQ8"/>
  <c r="DL8"/>
  <c r="DK8"/>
  <c r="DI8"/>
  <c r="DH8"/>
  <c r="DJ8"/>
  <c r="DE8"/>
  <c r="DD8"/>
  <c r="DB8"/>
  <c r="DA8"/>
  <c r="DC8"/>
  <c r="CX8"/>
  <c r="CW8"/>
  <c r="CU8"/>
  <c r="CT8"/>
  <c r="CV8"/>
  <c r="CQ8"/>
  <c r="CP8"/>
  <c r="CN8"/>
  <c r="CM8"/>
  <c r="CO8"/>
  <c r="CJ8"/>
  <c r="CI8"/>
  <c r="CG8"/>
  <c r="CF8"/>
  <c r="CH8"/>
  <c r="CC8"/>
  <c r="CB8"/>
  <c r="BZ8"/>
  <c r="BY8"/>
  <c r="CA8"/>
  <c r="BV8"/>
  <c r="BU8"/>
  <c r="BS8"/>
  <c r="BR8"/>
  <c r="BT8"/>
  <c r="BO8"/>
  <c r="BN8"/>
  <c r="BL8"/>
  <c r="BK8"/>
  <c r="BM8"/>
  <c r="BH8"/>
  <c r="BG8"/>
  <c r="BE8"/>
  <c r="BD8"/>
  <c r="BF8"/>
  <c r="BA8"/>
  <c r="AZ8"/>
  <c r="AX8"/>
  <c r="AW8"/>
  <c r="AY8"/>
  <c r="AT8"/>
  <c r="AS8"/>
  <c r="AQ8"/>
  <c r="AP8"/>
  <c r="AR8"/>
  <c r="AM8"/>
  <c r="AL8"/>
  <c r="AJ8"/>
  <c r="AI8"/>
  <c r="AK8"/>
  <c r="AF8"/>
  <c r="AE8"/>
  <c r="AC8"/>
  <c r="AB8"/>
  <c r="AD8"/>
  <c r="Y8"/>
  <c r="X8"/>
  <c r="V8"/>
  <c r="U8"/>
  <c r="W8"/>
  <c r="R8"/>
  <c r="Q8"/>
  <c r="O8"/>
  <c r="N8"/>
  <c r="P8"/>
  <c r="K8"/>
  <c r="J8"/>
  <c r="H8"/>
  <c r="G8"/>
  <c r="I8"/>
  <c r="ER7"/>
  <c r="G7"/>
  <c r="H7"/>
  <c r="I7"/>
  <c r="N7"/>
  <c r="O7"/>
  <c r="P7"/>
  <c r="U7"/>
  <c r="V7"/>
  <c r="W7"/>
  <c r="AB7"/>
  <c r="AC7"/>
  <c r="AD7"/>
  <c r="AI7"/>
  <c r="AJ7"/>
  <c r="AK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E7"/>
  <c r="BD7"/>
  <c r="BF7"/>
  <c r="BA7"/>
  <c r="AZ7"/>
  <c r="AX7"/>
  <c r="AW7"/>
  <c r="AY7"/>
  <c r="AT7"/>
  <c r="AS7"/>
  <c r="AQ7"/>
  <c r="AP7"/>
  <c r="AR7"/>
  <c r="AM7"/>
  <c r="AL7"/>
  <c r="AF7"/>
  <c r="AE7"/>
  <c r="Y7"/>
  <c r="X7"/>
  <c r="R7"/>
  <c r="Q7"/>
  <c r="K7"/>
  <c r="J7"/>
  <c r="ER6"/>
  <c r="G6"/>
  <c r="H6"/>
  <c r="I6"/>
  <c r="N6"/>
  <c r="O6"/>
  <c r="P6"/>
  <c r="U6"/>
  <c r="V6"/>
  <c r="W6"/>
  <c r="AB6"/>
  <c r="AC6"/>
  <c r="AD6"/>
  <c r="AI6"/>
  <c r="AJ6"/>
  <c r="AK6"/>
  <c r="ES6"/>
  <c r="ET6"/>
  <c r="EU6"/>
  <c r="EV6"/>
  <c r="EW6"/>
  <c r="EN6"/>
  <c r="EM6"/>
  <c r="EO6"/>
  <c r="EK6"/>
  <c r="EJ6"/>
  <c r="EG6"/>
  <c r="EF6"/>
  <c r="ED6"/>
  <c r="EC6"/>
  <c r="DZ6"/>
  <c r="DY6"/>
  <c r="EA6"/>
  <c r="DW6"/>
  <c r="DV6"/>
  <c r="DS6"/>
  <c r="DR6"/>
  <c r="DT6"/>
  <c r="DP6"/>
  <c r="DO6"/>
  <c r="DL6"/>
  <c r="DK6"/>
  <c r="DM6"/>
  <c r="DI6"/>
  <c r="DH6"/>
  <c r="DE6"/>
  <c r="DD6"/>
  <c r="DF6"/>
  <c r="DB6"/>
  <c r="DA6"/>
  <c r="CX6"/>
  <c r="CW6"/>
  <c r="CY6"/>
  <c r="CU6"/>
  <c r="CT6"/>
  <c r="CQ6"/>
  <c r="CP6"/>
  <c r="CR6"/>
  <c r="CN6"/>
  <c r="CM6"/>
  <c r="CJ6"/>
  <c r="CI6"/>
  <c r="CK6"/>
  <c r="CG6"/>
  <c r="CF6"/>
  <c r="CC6"/>
  <c r="CB6"/>
  <c r="CD6"/>
  <c r="BZ6"/>
  <c r="BY6"/>
  <c r="BV6"/>
  <c r="BU6"/>
  <c r="BW6"/>
  <c r="BS6"/>
  <c r="BR6"/>
  <c r="BO6"/>
  <c r="BN6"/>
  <c r="BP6"/>
  <c r="BL6"/>
  <c r="BK6"/>
  <c r="BH6"/>
  <c r="BG6"/>
  <c r="BI6"/>
  <c r="BE6"/>
  <c r="BD6"/>
  <c r="BA6"/>
  <c r="AZ6"/>
  <c r="BB6"/>
  <c r="AX6"/>
  <c r="AW6"/>
  <c r="AT6"/>
  <c r="AS6"/>
  <c r="AU6"/>
  <c r="AQ6"/>
  <c r="AP6"/>
  <c r="AM6"/>
  <c r="AL6"/>
  <c r="AN6"/>
  <c r="AF6"/>
  <c r="AE6"/>
  <c r="AG6"/>
  <c r="Y6"/>
  <c r="X6"/>
  <c r="Z6"/>
  <c r="R6"/>
  <c r="Q6"/>
  <c r="S6"/>
  <c r="K6"/>
  <c r="J6"/>
  <c r="L6"/>
  <c r="ER25" i="9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K24"/>
  <c r="EJ24"/>
  <c r="EG24"/>
  <c r="EF24"/>
  <c r="ED24"/>
  <c r="EC24"/>
  <c r="DZ24"/>
  <c r="DY24"/>
  <c r="DW24"/>
  <c r="DV24"/>
  <c r="DS24"/>
  <c r="DR24"/>
  <c r="DP24"/>
  <c r="DO24"/>
  <c r="DL24"/>
  <c r="DK24"/>
  <c r="DI24"/>
  <c r="DH24"/>
  <c r="DE24"/>
  <c r="DD24"/>
  <c r="DB24"/>
  <c r="DA24"/>
  <c r="CX24"/>
  <c r="CW24"/>
  <c r="CU24"/>
  <c r="CT24"/>
  <c r="CQ24"/>
  <c r="CP24"/>
  <c r="CN24"/>
  <c r="CM24"/>
  <c r="CJ24"/>
  <c r="CI24"/>
  <c r="CG24"/>
  <c r="CF24"/>
  <c r="CC24"/>
  <c r="CB24"/>
  <c r="BZ24"/>
  <c r="BY24"/>
  <c r="BV24"/>
  <c r="BU24"/>
  <c r="BS24"/>
  <c r="BR24"/>
  <c r="BO24"/>
  <c r="BN24"/>
  <c r="BL24"/>
  <c r="BK24"/>
  <c r="BH24"/>
  <c r="BG24"/>
  <c r="BE24"/>
  <c r="BD24"/>
  <c r="BA24"/>
  <c r="AZ24"/>
  <c r="AX24"/>
  <c r="AW24"/>
  <c r="AT24"/>
  <c r="AS24"/>
  <c r="AQ24"/>
  <c r="AP24"/>
  <c r="AM24"/>
  <c r="AL24"/>
  <c r="AJ24"/>
  <c r="AI24"/>
  <c r="AF24"/>
  <c r="AE24"/>
  <c r="AC24"/>
  <c r="AB24"/>
  <c r="Y24"/>
  <c r="X24"/>
  <c r="V24"/>
  <c r="U24"/>
  <c r="R24"/>
  <c r="Q24"/>
  <c r="O24"/>
  <c r="N24"/>
  <c r="K24"/>
  <c r="J24"/>
  <c r="H24"/>
  <c r="G24"/>
  <c r="ER23"/>
  <c r="EW23"/>
  <c r="EN23"/>
  <c r="EM23"/>
  <c r="EK23"/>
  <c r="EJ23"/>
  <c r="EG23"/>
  <c r="EF23"/>
  <c r="ED23"/>
  <c r="EC23"/>
  <c r="DZ23"/>
  <c r="DY23"/>
  <c r="DW23"/>
  <c r="DV23"/>
  <c r="DS23"/>
  <c r="DR23"/>
  <c r="DP23"/>
  <c r="DO23"/>
  <c r="DL23"/>
  <c r="DK23"/>
  <c r="DI23"/>
  <c r="DH23"/>
  <c r="DE23"/>
  <c r="DD23"/>
  <c r="DB23"/>
  <c r="DA23"/>
  <c r="CX23"/>
  <c r="CW23"/>
  <c r="CU23"/>
  <c r="CT23"/>
  <c r="CQ23"/>
  <c r="CP23"/>
  <c r="CN23"/>
  <c r="CM23"/>
  <c r="CJ23"/>
  <c r="CI23"/>
  <c r="CG23"/>
  <c r="CF23"/>
  <c r="CC23"/>
  <c r="CB23"/>
  <c r="BZ23"/>
  <c r="BY23"/>
  <c r="BV23"/>
  <c r="BU23"/>
  <c r="BS23"/>
  <c r="BR23"/>
  <c r="BO23"/>
  <c r="BN23"/>
  <c r="BL23"/>
  <c r="BK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K22"/>
  <c r="EJ22"/>
  <c r="EG22"/>
  <c r="EF22"/>
  <c r="ED22"/>
  <c r="EC22"/>
  <c r="DZ22"/>
  <c r="DY22"/>
  <c r="DW22"/>
  <c r="DV22"/>
  <c r="DS22"/>
  <c r="DR22"/>
  <c r="DP22"/>
  <c r="DO22"/>
  <c r="DL22"/>
  <c r="DK22"/>
  <c r="DI22"/>
  <c r="DH22"/>
  <c r="DE22"/>
  <c r="DD22"/>
  <c r="DB22"/>
  <c r="DA22"/>
  <c r="CX22"/>
  <c r="CW22"/>
  <c r="CU22"/>
  <c r="CT22"/>
  <c r="CQ22"/>
  <c r="CP22"/>
  <c r="CN22"/>
  <c r="CM22"/>
  <c r="CJ22"/>
  <c r="CI22"/>
  <c r="CG22"/>
  <c r="CF22"/>
  <c r="CC22"/>
  <c r="CB22"/>
  <c r="BZ22"/>
  <c r="BY22"/>
  <c r="BV22"/>
  <c r="BU22"/>
  <c r="BS22"/>
  <c r="BR22"/>
  <c r="BO22"/>
  <c r="BN22"/>
  <c r="BP22"/>
  <c r="BL22"/>
  <c r="BK22"/>
  <c r="BH22"/>
  <c r="BG22"/>
  <c r="BI22"/>
  <c r="BE22"/>
  <c r="BD22"/>
  <c r="BA22"/>
  <c r="AZ22"/>
  <c r="BB22"/>
  <c r="AX22"/>
  <c r="AW22"/>
  <c r="AT22"/>
  <c r="AS22"/>
  <c r="AU22"/>
  <c r="AQ22"/>
  <c r="AP22"/>
  <c r="AM22"/>
  <c r="AL22"/>
  <c r="AN22"/>
  <c r="AJ22"/>
  <c r="AI22"/>
  <c r="AF22"/>
  <c r="AE22"/>
  <c r="AG22"/>
  <c r="AC22"/>
  <c r="AB22"/>
  <c r="Y22"/>
  <c r="X22"/>
  <c r="Z22"/>
  <c r="V22"/>
  <c r="U22"/>
  <c r="R22"/>
  <c r="Q22"/>
  <c r="S22"/>
  <c r="O22"/>
  <c r="N22"/>
  <c r="K22"/>
  <c r="J22"/>
  <c r="L22"/>
  <c r="H22"/>
  <c r="G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K20"/>
  <c r="EJ20"/>
  <c r="EL20"/>
  <c r="EG20"/>
  <c r="EF20"/>
  <c r="ED20"/>
  <c r="EC20"/>
  <c r="EE20"/>
  <c r="DZ20"/>
  <c r="DY20"/>
  <c r="DW20"/>
  <c r="DV20"/>
  <c r="DX20"/>
  <c r="DS20"/>
  <c r="DR20"/>
  <c r="DP20"/>
  <c r="DO20"/>
  <c r="DQ20"/>
  <c r="DL20"/>
  <c r="DK20"/>
  <c r="DI20"/>
  <c r="DH20"/>
  <c r="DJ20"/>
  <c r="DE20"/>
  <c r="DD20"/>
  <c r="DB20"/>
  <c r="DA20"/>
  <c r="DC20"/>
  <c r="CX20"/>
  <c r="CW20"/>
  <c r="CU20"/>
  <c r="CT20"/>
  <c r="CV20"/>
  <c r="CQ20"/>
  <c r="CP20"/>
  <c r="CN20"/>
  <c r="CM20"/>
  <c r="CO20"/>
  <c r="CJ20"/>
  <c r="CI20"/>
  <c r="CG20"/>
  <c r="CF20"/>
  <c r="CH20"/>
  <c r="CC20"/>
  <c r="CB20"/>
  <c r="BZ20"/>
  <c r="BY20"/>
  <c r="CA20"/>
  <c r="BV20"/>
  <c r="BU20"/>
  <c r="BS20"/>
  <c r="BR20"/>
  <c r="BT20"/>
  <c r="BO20"/>
  <c r="BN20"/>
  <c r="BL20"/>
  <c r="BK20"/>
  <c r="BM20"/>
  <c r="BH20"/>
  <c r="BG20"/>
  <c r="BE20"/>
  <c r="BD20"/>
  <c r="BF20"/>
  <c r="BA20"/>
  <c r="AZ20"/>
  <c r="AX20"/>
  <c r="AW20"/>
  <c r="AY20"/>
  <c r="AT20"/>
  <c r="AS20"/>
  <c r="AQ20"/>
  <c r="AP20"/>
  <c r="AR20"/>
  <c r="AM20"/>
  <c r="AL20"/>
  <c r="AJ20"/>
  <c r="AI20"/>
  <c r="AK20"/>
  <c r="AF20"/>
  <c r="AE20"/>
  <c r="AC20"/>
  <c r="AB20"/>
  <c r="AD20"/>
  <c r="Y20"/>
  <c r="X20"/>
  <c r="V20"/>
  <c r="U20"/>
  <c r="W20"/>
  <c r="R20"/>
  <c r="Q20"/>
  <c r="O20"/>
  <c r="N20"/>
  <c r="P20"/>
  <c r="K20"/>
  <c r="J20"/>
  <c r="H20"/>
  <c r="G20"/>
  <c r="I20"/>
  <c r="ER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L19"/>
  <c r="BK19"/>
  <c r="BM19"/>
  <c r="BH19"/>
  <c r="BG19"/>
  <c r="BE19"/>
  <c r="BD19"/>
  <c r="BF19"/>
  <c r="BA19"/>
  <c r="AZ19"/>
  <c r="AX19"/>
  <c r="AW19"/>
  <c r="AY19"/>
  <c r="AT19"/>
  <c r="AS19"/>
  <c r="AQ19"/>
  <c r="AP19"/>
  <c r="AR19"/>
  <c r="AM19"/>
  <c r="AL19"/>
  <c r="AJ19"/>
  <c r="AI19"/>
  <c r="AK19"/>
  <c r="AF19"/>
  <c r="AE19"/>
  <c r="AC19"/>
  <c r="AB19"/>
  <c r="AD19"/>
  <c r="Y19"/>
  <c r="X19"/>
  <c r="V19"/>
  <c r="U19"/>
  <c r="W19"/>
  <c r="R19"/>
  <c r="Q19"/>
  <c r="O19"/>
  <c r="N19"/>
  <c r="P19"/>
  <c r="K19"/>
  <c r="J19"/>
  <c r="H19"/>
  <c r="G19"/>
  <c r="I19"/>
  <c r="ER18"/>
  <c r="EW18"/>
  <c r="EN18"/>
  <c r="EM18"/>
  <c r="EO18"/>
  <c r="EK18"/>
  <c r="EJ18"/>
  <c r="EG18"/>
  <c r="EF18"/>
  <c r="ED18"/>
  <c r="EC18"/>
  <c r="DZ18"/>
  <c r="DY18"/>
  <c r="EA18"/>
  <c r="DW18"/>
  <c r="DV18"/>
  <c r="DS18"/>
  <c r="DR18"/>
  <c r="DT18"/>
  <c r="DP18"/>
  <c r="DO18"/>
  <c r="DL18"/>
  <c r="DK18"/>
  <c r="DM18"/>
  <c r="DI18"/>
  <c r="DH18"/>
  <c r="DE18"/>
  <c r="DD18"/>
  <c r="DF18"/>
  <c r="DB18"/>
  <c r="DA18"/>
  <c r="CX18"/>
  <c r="CW18"/>
  <c r="CY18"/>
  <c r="CU18"/>
  <c r="CT18"/>
  <c r="CQ18"/>
  <c r="CP18"/>
  <c r="CR18"/>
  <c r="CN18"/>
  <c r="CM18"/>
  <c r="CJ18"/>
  <c r="CI18"/>
  <c r="CK18"/>
  <c r="CG18"/>
  <c r="CF18"/>
  <c r="CC18"/>
  <c r="CB18"/>
  <c r="CD18"/>
  <c r="BZ18"/>
  <c r="BY18"/>
  <c r="BV18"/>
  <c r="BU18"/>
  <c r="BW18"/>
  <c r="BS18"/>
  <c r="BR18"/>
  <c r="BO18"/>
  <c r="BN18"/>
  <c r="BP18"/>
  <c r="BL18"/>
  <c r="BK18"/>
  <c r="BH18"/>
  <c r="BG18"/>
  <c r="BI18"/>
  <c r="BE18"/>
  <c r="BD18"/>
  <c r="BA18"/>
  <c r="AZ18"/>
  <c r="BB18"/>
  <c r="AX18"/>
  <c r="AW18"/>
  <c r="AT18"/>
  <c r="AS18"/>
  <c r="AU18"/>
  <c r="AQ18"/>
  <c r="AP18"/>
  <c r="AM18"/>
  <c r="AL18"/>
  <c r="AN18"/>
  <c r="AJ18"/>
  <c r="AI18"/>
  <c r="AF18"/>
  <c r="AE18"/>
  <c r="AG18"/>
  <c r="AC18"/>
  <c r="AB18"/>
  <c r="Y18"/>
  <c r="X18"/>
  <c r="Z18"/>
  <c r="V18"/>
  <c r="U18"/>
  <c r="R18"/>
  <c r="Q18"/>
  <c r="S18"/>
  <c r="O18"/>
  <c r="N18"/>
  <c r="K18"/>
  <c r="J18"/>
  <c r="L18"/>
  <c r="H18"/>
  <c r="G18"/>
  <c r="ER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S17"/>
  <c r="BR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Q17"/>
  <c r="AP17"/>
  <c r="AM17"/>
  <c r="AL17"/>
  <c r="AN17"/>
  <c r="AJ17"/>
  <c r="AI17"/>
  <c r="AF17"/>
  <c r="AE17"/>
  <c r="AG17"/>
  <c r="AC17"/>
  <c r="AB17"/>
  <c r="Y17"/>
  <c r="X17"/>
  <c r="Z17"/>
  <c r="V17"/>
  <c r="U17"/>
  <c r="R17"/>
  <c r="Q17"/>
  <c r="S17"/>
  <c r="O17"/>
  <c r="N17"/>
  <c r="K17"/>
  <c r="J17"/>
  <c r="L17"/>
  <c r="H17"/>
  <c r="G17"/>
  <c r="ER16"/>
  <c r="EW16"/>
  <c r="EN16"/>
  <c r="EM16"/>
  <c r="EK16"/>
  <c r="EJ16"/>
  <c r="EL16"/>
  <c r="EG16"/>
  <c r="EF16"/>
  <c r="ED16"/>
  <c r="EC16"/>
  <c r="EE16"/>
  <c r="DZ16"/>
  <c r="DY16"/>
  <c r="DW16"/>
  <c r="DV16"/>
  <c r="DX16"/>
  <c r="DS16"/>
  <c r="DR16"/>
  <c r="DP16"/>
  <c r="DO16"/>
  <c r="DQ16"/>
  <c r="DL16"/>
  <c r="DK16"/>
  <c r="DI16"/>
  <c r="DH16"/>
  <c r="DJ16"/>
  <c r="DE16"/>
  <c r="DD16"/>
  <c r="DB16"/>
  <c r="DA16"/>
  <c r="DC16"/>
  <c r="CX16"/>
  <c r="CW16"/>
  <c r="CU16"/>
  <c r="CT16"/>
  <c r="CV16"/>
  <c r="CQ16"/>
  <c r="CP16"/>
  <c r="CN16"/>
  <c r="CM16"/>
  <c r="CO16"/>
  <c r="CJ16"/>
  <c r="CI16"/>
  <c r="CG16"/>
  <c r="CF16"/>
  <c r="CH16"/>
  <c r="CC16"/>
  <c r="CB16"/>
  <c r="BZ16"/>
  <c r="BY16"/>
  <c r="CA16"/>
  <c r="BV16"/>
  <c r="BU16"/>
  <c r="BS16"/>
  <c r="BR16"/>
  <c r="BT16"/>
  <c r="BO16"/>
  <c r="BN16"/>
  <c r="BL16"/>
  <c r="BK16"/>
  <c r="BM16"/>
  <c r="BH16"/>
  <c r="BG16"/>
  <c r="BE16"/>
  <c r="BD16"/>
  <c r="BF16"/>
  <c r="BA16"/>
  <c r="AZ16"/>
  <c r="AX16"/>
  <c r="AW16"/>
  <c r="AY16"/>
  <c r="AT16"/>
  <c r="AS16"/>
  <c r="AQ16"/>
  <c r="AP16"/>
  <c r="AR16"/>
  <c r="AM16"/>
  <c r="AL16"/>
  <c r="AJ16"/>
  <c r="AI16"/>
  <c r="AK16"/>
  <c r="AF16"/>
  <c r="AE16"/>
  <c r="AC16"/>
  <c r="AB16"/>
  <c r="AD16"/>
  <c r="Y16"/>
  <c r="X16"/>
  <c r="V16"/>
  <c r="U16"/>
  <c r="W16"/>
  <c r="R16"/>
  <c r="Q16"/>
  <c r="O16"/>
  <c r="N16"/>
  <c r="P16"/>
  <c r="K16"/>
  <c r="J16"/>
  <c r="H16"/>
  <c r="G16"/>
  <c r="I16"/>
  <c r="ER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Q15"/>
  <c r="AP15"/>
  <c r="AR15"/>
  <c r="AM15"/>
  <c r="AL15"/>
  <c r="AJ15"/>
  <c r="AI15"/>
  <c r="AK15"/>
  <c r="AF15"/>
  <c r="AE15"/>
  <c r="AC15"/>
  <c r="AB15"/>
  <c r="AD15"/>
  <c r="Y15"/>
  <c r="X15"/>
  <c r="V15"/>
  <c r="U15"/>
  <c r="W15"/>
  <c r="R15"/>
  <c r="Q15"/>
  <c r="O15"/>
  <c r="N15"/>
  <c r="P15"/>
  <c r="K15"/>
  <c r="J15"/>
  <c r="H15"/>
  <c r="G15"/>
  <c r="I15"/>
  <c r="ER14"/>
  <c r="EW14"/>
  <c r="EN14"/>
  <c r="EM14"/>
  <c r="EO14"/>
  <c r="EK14"/>
  <c r="EJ14"/>
  <c r="EG14"/>
  <c r="EF14"/>
  <c r="ED14"/>
  <c r="EC14"/>
  <c r="DZ14"/>
  <c r="DY14"/>
  <c r="EA14"/>
  <c r="DW14"/>
  <c r="DV14"/>
  <c r="DS14"/>
  <c r="DR14"/>
  <c r="DT14"/>
  <c r="DP14"/>
  <c r="DO14"/>
  <c r="DL14"/>
  <c r="DK14"/>
  <c r="DM14"/>
  <c r="DI14"/>
  <c r="DH14"/>
  <c r="DE14"/>
  <c r="DD14"/>
  <c r="DF14"/>
  <c r="DB14"/>
  <c r="DA14"/>
  <c r="CX14"/>
  <c r="CW14"/>
  <c r="CY14"/>
  <c r="CU14"/>
  <c r="CT14"/>
  <c r="CQ14"/>
  <c r="CP14"/>
  <c r="CR14"/>
  <c r="CN14"/>
  <c r="CM14"/>
  <c r="CJ14"/>
  <c r="CI14"/>
  <c r="CK14"/>
  <c r="CG14"/>
  <c r="CF14"/>
  <c r="CC14"/>
  <c r="CB14"/>
  <c r="CD14"/>
  <c r="BZ14"/>
  <c r="BY14"/>
  <c r="BV14"/>
  <c r="BU14"/>
  <c r="BW14"/>
  <c r="BS14"/>
  <c r="BR14"/>
  <c r="BO14"/>
  <c r="BN14"/>
  <c r="BP14"/>
  <c r="BL14"/>
  <c r="BK14"/>
  <c r="BH14"/>
  <c r="BG14"/>
  <c r="BI14"/>
  <c r="BE14"/>
  <c r="BD14"/>
  <c r="BA14"/>
  <c r="AZ14"/>
  <c r="BB14"/>
  <c r="AX14"/>
  <c r="AW14"/>
  <c r="AT14"/>
  <c r="AS14"/>
  <c r="AU14"/>
  <c r="AQ14"/>
  <c r="AP14"/>
  <c r="AM14"/>
  <c r="AL14"/>
  <c r="AN14"/>
  <c r="AJ14"/>
  <c r="AI14"/>
  <c r="AF14"/>
  <c r="AE14"/>
  <c r="AG14"/>
  <c r="AC14"/>
  <c r="AB14"/>
  <c r="Y14"/>
  <c r="X14"/>
  <c r="Z14"/>
  <c r="V14"/>
  <c r="U14"/>
  <c r="R14"/>
  <c r="Q14"/>
  <c r="S14"/>
  <c r="O14"/>
  <c r="N14"/>
  <c r="K14"/>
  <c r="J14"/>
  <c r="L14"/>
  <c r="H14"/>
  <c r="G14"/>
  <c r="ER13"/>
  <c r="AB13"/>
  <c r="AC13"/>
  <c r="AD13"/>
  <c r="AI13"/>
  <c r="AJ13"/>
  <c r="AK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L13"/>
  <c r="BK13"/>
  <c r="BH13"/>
  <c r="BG13"/>
  <c r="BI13"/>
  <c r="BE13"/>
  <c r="BD13"/>
  <c r="BA13"/>
  <c r="AZ13"/>
  <c r="BB13"/>
  <c r="AX13"/>
  <c r="AW13"/>
  <c r="AT13"/>
  <c r="AS13"/>
  <c r="AU13"/>
  <c r="AQ13"/>
  <c r="AP13"/>
  <c r="AM13"/>
  <c r="AL13"/>
  <c r="AN13"/>
  <c r="AF13"/>
  <c r="AE13"/>
  <c r="AG13"/>
  <c r="Y13"/>
  <c r="X13"/>
  <c r="Z13"/>
  <c r="V13"/>
  <c r="U13"/>
  <c r="R13"/>
  <c r="Q13"/>
  <c r="S13"/>
  <c r="O13"/>
  <c r="N13"/>
  <c r="K13"/>
  <c r="J13"/>
  <c r="L13"/>
  <c r="H13"/>
  <c r="G13"/>
  <c r="ER12"/>
  <c r="G12"/>
  <c r="H12"/>
  <c r="I12"/>
  <c r="N12"/>
  <c r="O12"/>
  <c r="P12"/>
  <c r="U12"/>
  <c r="V12"/>
  <c r="W12"/>
  <c r="AB12"/>
  <c r="AC12"/>
  <c r="AD12"/>
  <c r="BD12"/>
  <c r="BE12"/>
  <c r="BF12"/>
  <c r="ES12"/>
  <c r="ET12"/>
  <c r="EU12"/>
  <c r="EV12"/>
  <c r="EW12"/>
  <c r="EN12"/>
  <c r="EM12"/>
  <c r="EK12"/>
  <c r="EJ12"/>
  <c r="EL12"/>
  <c r="EG12"/>
  <c r="EF12"/>
  <c r="ED12"/>
  <c r="EC12"/>
  <c r="EE12"/>
  <c r="DZ12"/>
  <c r="DY12"/>
  <c r="DW12"/>
  <c r="DV12"/>
  <c r="DX12"/>
  <c r="DS12"/>
  <c r="DR12"/>
  <c r="DP12"/>
  <c r="DO12"/>
  <c r="DQ12"/>
  <c r="DL12"/>
  <c r="DK12"/>
  <c r="DI12"/>
  <c r="DH12"/>
  <c r="DJ12"/>
  <c r="DE12"/>
  <c r="DD12"/>
  <c r="DB12"/>
  <c r="DA12"/>
  <c r="DC12"/>
  <c r="CX12"/>
  <c r="CW12"/>
  <c r="CU12"/>
  <c r="CT12"/>
  <c r="CV12"/>
  <c r="CQ12"/>
  <c r="CP12"/>
  <c r="CN12"/>
  <c r="CM12"/>
  <c r="CO12"/>
  <c r="CJ12"/>
  <c r="CI12"/>
  <c r="CG12"/>
  <c r="CF12"/>
  <c r="CH12"/>
  <c r="CC12"/>
  <c r="CB12"/>
  <c r="BZ12"/>
  <c r="BY12"/>
  <c r="CA12"/>
  <c r="BV12"/>
  <c r="BU12"/>
  <c r="BS12"/>
  <c r="BR12"/>
  <c r="BT12"/>
  <c r="BO12"/>
  <c r="BN12"/>
  <c r="BL12"/>
  <c r="BK12"/>
  <c r="BM12"/>
  <c r="BH12"/>
  <c r="BG12"/>
  <c r="BA12"/>
  <c r="AZ12"/>
  <c r="AX12"/>
  <c r="AW12"/>
  <c r="AY12"/>
  <c r="AT12"/>
  <c r="AS12"/>
  <c r="AQ12"/>
  <c r="AP12"/>
  <c r="AR12"/>
  <c r="AM12"/>
  <c r="AL12"/>
  <c r="AJ12"/>
  <c r="AI12"/>
  <c r="AK12"/>
  <c r="AF12"/>
  <c r="AE12"/>
  <c r="Y12"/>
  <c r="X12"/>
  <c r="R12"/>
  <c r="Q12"/>
  <c r="K12"/>
  <c r="J12"/>
  <c r="ER11"/>
  <c r="U11"/>
  <c r="V11"/>
  <c r="W11"/>
  <c r="AI11"/>
  <c r="AJ11"/>
  <c r="AK11"/>
  <c r="BD11"/>
  <c r="BE11"/>
  <c r="BF11"/>
  <c r="BK11"/>
  <c r="BL11"/>
  <c r="BM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H11"/>
  <c r="BG11"/>
  <c r="BA11"/>
  <c r="AZ11"/>
  <c r="AX11"/>
  <c r="AW11"/>
  <c r="AY11"/>
  <c r="AT11"/>
  <c r="AS11"/>
  <c r="AQ11"/>
  <c r="AP11"/>
  <c r="AR11"/>
  <c r="AM11"/>
  <c r="AL11"/>
  <c r="AF11"/>
  <c r="AE11"/>
  <c r="AC11"/>
  <c r="AB11"/>
  <c r="AD11"/>
  <c r="Y11"/>
  <c r="X11"/>
  <c r="R11"/>
  <c r="Q11"/>
  <c r="O11"/>
  <c r="N11"/>
  <c r="P11"/>
  <c r="K11"/>
  <c r="J11"/>
  <c r="H11"/>
  <c r="G11"/>
  <c r="I11"/>
  <c r="ER10"/>
  <c r="AB10"/>
  <c r="AD10"/>
  <c r="ES10"/>
  <c r="ET10"/>
  <c r="EU10"/>
  <c r="EW10"/>
  <c r="EN10"/>
  <c r="EM10"/>
  <c r="EO10"/>
  <c r="EK10"/>
  <c r="EJ10"/>
  <c r="EG10"/>
  <c r="EF10"/>
  <c r="ED10"/>
  <c r="EC10"/>
  <c r="DZ10"/>
  <c r="DY10"/>
  <c r="EA10"/>
  <c r="DW10"/>
  <c r="DV10"/>
  <c r="DS10"/>
  <c r="DR10"/>
  <c r="DT10"/>
  <c r="DP10"/>
  <c r="DO10"/>
  <c r="DL10"/>
  <c r="DK10"/>
  <c r="DM10"/>
  <c r="DI10"/>
  <c r="DH10"/>
  <c r="DE10"/>
  <c r="DD10"/>
  <c r="DF10"/>
  <c r="DB10"/>
  <c r="DA10"/>
  <c r="CX10"/>
  <c r="CW10"/>
  <c r="CY10"/>
  <c r="CU10"/>
  <c r="CT10"/>
  <c r="CQ10"/>
  <c r="CP10"/>
  <c r="CR10"/>
  <c r="CN10"/>
  <c r="CM10"/>
  <c r="CJ10"/>
  <c r="CI10"/>
  <c r="CK10"/>
  <c r="CG10"/>
  <c r="CF10"/>
  <c r="CC10"/>
  <c r="CB10"/>
  <c r="CD10"/>
  <c r="BZ10"/>
  <c r="BY10"/>
  <c r="BV10"/>
  <c r="BU10"/>
  <c r="BW10"/>
  <c r="BS10"/>
  <c r="BR10"/>
  <c r="BO10"/>
  <c r="BN10"/>
  <c r="BP10"/>
  <c r="BL10"/>
  <c r="BK10"/>
  <c r="BH10"/>
  <c r="BG10"/>
  <c r="BI10"/>
  <c r="BE10"/>
  <c r="BD10"/>
  <c r="BA10"/>
  <c r="AZ10"/>
  <c r="BB10"/>
  <c r="AX10"/>
  <c r="AW10"/>
  <c r="AT10"/>
  <c r="AS10"/>
  <c r="AU10"/>
  <c r="AQ10"/>
  <c r="AP10"/>
  <c r="AM10"/>
  <c r="AL10"/>
  <c r="AN10"/>
  <c r="AJ10"/>
  <c r="AI10"/>
  <c r="AF10"/>
  <c r="AE10"/>
  <c r="AG10"/>
  <c r="AC10"/>
  <c r="Y10"/>
  <c r="X10"/>
  <c r="Z10"/>
  <c r="V10"/>
  <c r="U10"/>
  <c r="R10"/>
  <c r="Q10"/>
  <c r="S10"/>
  <c r="O10"/>
  <c r="N10"/>
  <c r="K10"/>
  <c r="J10"/>
  <c r="L10"/>
  <c r="H10"/>
  <c r="G10"/>
  <c r="ER9"/>
  <c r="G9"/>
  <c r="H9"/>
  <c r="I9"/>
  <c r="N9"/>
  <c r="O9"/>
  <c r="P9"/>
  <c r="AB9"/>
  <c r="AC9"/>
  <c r="AD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E9"/>
  <c r="BD9"/>
  <c r="BA9"/>
  <c r="AZ9"/>
  <c r="BB9"/>
  <c r="AX9"/>
  <c r="AW9"/>
  <c r="AT9"/>
  <c r="AS9"/>
  <c r="AU9"/>
  <c r="AQ9"/>
  <c r="AP9"/>
  <c r="AM9"/>
  <c r="AL9"/>
  <c r="AN9"/>
  <c r="AJ9"/>
  <c r="AI9"/>
  <c r="AF9"/>
  <c r="AE9"/>
  <c r="AG9"/>
  <c r="Y9"/>
  <c r="X9"/>
  <c r="Z9"/>
  <c r="V9"/>
  <c r="U9"/>
  <c r="R9"/>
  <c r="Q9"/>
  <c r="S9"/>
  <c r="K9"/>
  <c r="J9"/>
  <c r="L9"/>
  <c r="ER8"/>
  <c r="EN8"/>
  <c r="EM8"/>
  <c r="EK8"/>
  <c r="EJ8"/>
  <c r="EL8"/>
  <c r="EG8"/>
  <c r="EF8"/>
  <c r="ED8"/>
  <c r="EC8"/>
  <c r="EE8"/>
  <c r="DZ8"/>
  <c r="DY8"/>
  <c r="DW8"/>
  <c r="DV8"/>
  <c r="DX8"/>
  <c r="DS8"/>
  <c r="DR8"/>
  <c r="DP8"/>
  <c r="DO8"/>
  <c r="DQ8"/>
  <c r="DL8"/>
  <c r="DK8"/>
  <c r="DI8"/>
  <c r="DH8"/>
  <c r="DJ8"/>
  <c r="DE8"/>
  <c r="DD8"/>
  <c r="DB8"/>
  <c r="DA8"/>
  <c r="DC8"/>
  <c r="CX8"/>
  <c r="CW8"/>
  <c r="CU8"/>
  <c r="CT8"/>
  <c r="CV8"/>
  <c r="CQ8"/>
  <c r="CP8"/>
  <c r="CN8"/>
  <c r="CM8"/>
  <c r="CO8"/>
  <c r="CJ8"/>
  <c r="CI8"/>
  <c r="CG8"/>
  <c r="CF8"/>
  <c r="CH8"/>
  <c r="CC8"/>
  <c r="CB8"/>
  <c r="BZ8"/>
  <c r="BY8"/>
  <c r="CA8"/>
  <c r="BV8"/>
  <c r="BU8"/>
  <c r="BS8"/>
  <c r="BR8"/>
  <c r="BT8"/>
  <c r="BO8"/>
  <c r="BN8"/>
  <c r="BL8"/>
  <c r="BK8"/>
  <c r="BM8"/>
  <c r="BH8"/>
  <c r="BG8"/>
  <c r="BE8"/>
  <c r="BD8"/>
  <c r="BF8"/>
  <c r="BA8"/>
  <c r="AZ8"/>
  <c r="AX8"/>
  <c r="AW8"/>
  <c r="AY8"/>
  <c r="AT8"/>
  <c r="AS8"/>
  <c r="AQ8"/>
  <c r="AP8"/>
  <c r="AR8"/>
  <c r="AM8"/>
  <c r="AL8"/>
  <c r="AJ8"/>
  <c r="AI8"/>
  <c r="AK8"/>
  <c r="AF8"/>
  <c r="AE8"/>
  <c r="AC8"/>
  <c r="AB8"/>
  <c r="AD8"/>
  <c r="Y8"/>
  <c r="X8"/>
  <c r="V8"/>
  <c r="U8"/>
  <c r="W8"/>
  <c r="R8"/>
  <c r="Q8"/>
  <c r="O8"/>
  <c r="N8"/>
  <c r="P8"/>
  <c r="K8"/>
  <c r="J8"/>
  <c r="H8"/>
  <c r="G8"/>
  <c r="I8"/>
  <c r="ER7"/>
  <c r="G7"/>
  <c r="H7"/>
  <c r="I7"/>
  <c r="N7"/>
  <c r="O7"/>
  <c r="P7"/>
  <c r="AB7"/>
  <c r="AC7"/>
  <c r="AD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E7"/>
  <c r="BD7"/>
  <c r="BF7"/>
  <c r="BA7"/>
  <c r="AZ7"/>
  <c r="AX7"/>
  <c r="AW7"/>
  <c r="AY7"/>
  <c r="AT7"/>
  <c r="AS7"/>
  <c r="AQ7"/>
  <c r="AP7"/>
  <c r="AR7"/>
  <c r="AM7"/>
  <c r="AL7"/>
  <c r="AJ7"/>
  <c r="AI7"/>
  <c r="AK7"/>
  <c r="AF7"/>
  <c r="AE7"/>
  <c r="Y7"/>
  <c r="X7"/>
  <c r="V7"/>
  <c r="U7"/>
  <c r="W7"/>
  <c r="R7"/>
  <c r="Q7"/>
  <c r="K7"/>
  <c r="J7"/>
  <c r="ER6"/>
  <c r="G6"/>
  <c r="H6"/>
  <c r="I6"/>
  <c r="N6"/>
  <c r="O6"/>
  <c r="P6"/>
  <c r="U6"/>
  <c r="V6"/>
  <c r="W6"/>
  <c r="AB6"/>
  <c r="AC6"/>
  <c r="AD6"/>
  <c r="ES6"/>
  <c r="ET6"/>
  <c r="EU6"/>
  <c r="EV6"/>
  <c r="EW6"/>
  <c r="EN6"/>
  <c r="EM6"/>
  <c r="EO6"/>
  <c r="EK6"/>
  <c r="EJ6"/>
  <c r="EG6"/>
  <c r="EF6"/>
  <c r="ED6"/>
  <c r="EC6"/>
  <c r="DZ6"/>
  <c r="DY6"/>
  <c r="EA6"/>
  <c r="DW6"/>
  <c r="DV6"/>
  <c r="DS6"/>
  <c r="DR6"/>
  <c r="DT6"/>
  <c r="DP6"/>
  <c r="DO6"/>
  <c r="DL6"/>
  <c r="DK6"/>
  <c r="DM6"/>
  <c r="DI6"/>
  <c r="DH6"/>
  <c r="DE6"/>
  <c r="DD6"/>
  <c r="DF6"/>
  <c r="DB6"/>
  <c r="DA6"/>
  <c r="CX6"/>
  <c r="CW6"/>
  <c r="CY6"/>
  <c r="CU6"/>
  <c r="CT6"/>
  <c r="CQ6"/>
  <c r="CP6"/>
  <c r="CR6"/>
  <c r="CN6"/>
  <c r="CM6"/>
  <c r="CJ6"/>
  <c r="CI6"/>
  <c r="CK6"/>
  <c r="CG6"/>
  <c r="CF6"/>
  <c r="CC6"/>
  <c r="CB6"/>
  <c r="CD6"/>
  <c r="BZ6"/>
  <c r="BY6"/>
  <c r="BV6"/>
  <c r="BU6"/>
  <c r="BW6"/>
  <c r="BS6"/>
  <c r="BR6"/>
  <c r="BO6"/>
  <c r="BN6"/>
  <c r="BP6"/>
  <c r="BL6"/>
  <c r="BK6"/>
  <c r="BH6"/>
  <c r="BG6"/>
  <c r="BI6"/>
  <c r="BE6"/>
  <c r="BD6"/>
  <c r="BA6"/>
  <c r="AZ6"/>
  <c r="BB6"/>
  <c r="AX6"/>
  <c r="AW6"/>
  <c r="AT6"/>
  <c r="AS6"/>
  <c r="AU6"/>
  <c r="AQ6"/>
  <c r="AP6"/>
  <c r="AM6"/>
  <c r="AL6"/>
  <c r="AN6"/>
  <c r="AJ6"/>
  <c r="AI6"/>
  <c r="AF6"/>
  <c r="AE6"/>
  <c r="AG6"/>
  <c r="Y6"/>
  <c r="X6"/>
  <c r="Z6"/>
  <c r="R6"/>
  <c r="Q6"/>
  <c r="S6"/>
  <c r="K6"/>
  <c r="J6"/>
  <c r="L6"/>
  <c r="ER25" i="8"/>
  <c r="EW25"/>
  <c r="EN25"/>
  <c r="EM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K24"/>
  <c r="EJ24"/>
  <c r="EL24"/>
  <c r="EG24"/>
  <c r="EF24"/>
  <c r="ED24"/>
  <c r="EC24"/>
  <c r="EE24"/>
  <c r="DZ24"/>
  <c r="DY24"/>
  <c r="DW24"/>
  <c r="DV24"/>
  <c r="DX24"/>
  <c r="DS24"/>
  <c r="DR24"/>
  <c r="DP24"/>
  <c r="DO24"/>
  <c r="DQ24"/>
  <c r="DL24"/>
  <c r="DK24"/>
  <c r="DI24"/>
  <c r="DH24"/>
  <c r="DJ24"/>
  <c r="DE24"/>
  <c r="DD24"/>
  <c r="DB24"/>
  <c r="DA24"/>
  <c r="DC24"/>
  <c r="CX24"/>
  <c r="CW24"/>
  <c r="CU24"/>
  <c r="CT24"/>
  <c r="CV24"/>
  <c r="CQ24"/>
  <c r="CP24"/>
  <c r="CN24"/>
  <c r="CM24"/>
  <c r="CO24"/>
  <c r="CJ24"/>
  <c r="CI24"/>
  <c r="CG24"/>
  <c r="CF24"/>
  <c r="CH24"/>
  <c r="CC24"/>
  <c r="CB24"/>
  <c r="BZ24"/>
  <c r="BY24"/>
  <c r="CA24"/>
  <c r="BV24"/>
  <c r="BU24"/>
  <c r="BS24"/>
  <c r="BR24"/>
  <c r="BT24"/>
  <c r="BO24"/>
  <c r="BN24"/>
  <c r="BL24"/>
  <c r="BK24"/>
  <c r="BM24"/>
  <c r="BH24"/>
  <c r="BG24"/>
  <c r="BE24"/>
  <c r="BD24"/>
  <c r="BF24"/>
  <c r="BA24"/>
  <c r="AZ24"/>
  <c r="AX24"/>
  <c r="AW24"/>
  <c r="AY24"/>
  <c r="AT24"/>
  <c r="AS24"/>
  <c r="AQ24"/>
  <c r="AP24"/>
  <c r="AR24"/>
  <c r="AM24"/>
  <c r="AL24"/>
  <c r="AJ24"/>
  <c r="AI24"/>
  <c r="AK24"/>
  <c r="AF24"/>
  <c r="AE24"/>
  <c r="AC24"/>
  <c r="AB24"/>
  <c r="AD24"/>
  <c r="Y24"/>
  <c r="X24"/>
  <c r="V24"/>
  <c r="U24"/>
  <c r="W24"/>
  <c r="R24"/>
  <c r="Q24"/>
  <c r="O24"/>
  <c r="N24"/>
  <c r="P24"/>
  <c r="K24"/>
  <c r="J24"/>
  <c r="H24"/>
  <c r="G24"/>
  <c r="I24"/>
  <c r="ER23"/>
  <c r="EW23"/>
  <c r="EN23"/>
  <c r="EM23"/>
  <c r="EK23"/>
  <c r="EJ23"/>
  <c r="EG23"/>
  <c r="EF23"/>
  <c r="ED23"/>
  <c r="EC23"/>
  <c r="DZ23"/>
  <c r="DY23"/>
  <c r="DW23"/>
  <c r="DV23"/>
  <c r="DS23"/>
  <c r="DR23"/>
  <c r="DP23"/>
  <c r="DO23"/>
  <c r="DL23"/>
  <c r="DK23"/>
  <c r="DI23"/>
  <c r="DH23"/>
  <c r="DE23"/>
  <c r="DD23"/>
  <c r="DB23"/>
  <c r="DA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G22"/>
  <c r="EF22"/>
  <c r="ED22"/>
  <c r="EC22"/>
  <c r="DZ22"/>
  <c r="DY22"/>
  <c r="EA22"/>
  <c r="DW22"/>
  <c r="DV22"/>
  <c r="DS22"/>
  <c r="DR22"/>
  <c r="DT22"/>
  <c r="DP22"/>
  <c r="DO22"/>
  <c r="DL22"/>
  <c r="DK22"/>
  <c r="DM22"/>
  <c r="DI22"/>
  <c r="DH22"/>
  <c r="DE22"/>
  <c r="DD22"/>
  <c r="DF22"/>
  <c r="DB22"/>
  <c r="DA22"/>
  <c r="CX22"/>
  <c r="CW22"/>
  <c r="CY22"/>
  <c r="CU22"/>
  <c r="CT22"/>
  <c r="CQ22"/>
  <c r="CP22"/>
  <c r="CR22"/>
  <c r="CN22"/>
  <c r="CM22"/>
  <c r="CJ22"/>
  <c r="CI22"/>
  <c r="CK22"/>
  <c r="CG22"/>
  <c r="CF22"/>
  <c r="CC22"/>
  <c r="CB22"/>
  <c r="CD22"/>
  <c r="BZ22"/>
  <c r="BY22"/>
  <c r="BV22"/>
  <c r="BU22"/>
  <c r="BW22"/>
  <c r="BS22"/>
  <c r="BR22"/>
  <c r="BO22"/>
  <c r="BN22"/>
  <c r="BP22"/>
  <c r="BL22"/>
  <c r="BK22"/>
  <c r="BH22"/>
  <c r="BG22"/>
  <c r="BI22"/>
  <c r="BE22"/>
  <c r="BD22"/>
  <c r="BA22"/>
  <c r="AZ22"/>
  <c r="BB22"/>
  <c r="AX22"/>
  <c r="AW22"/>
  <c r="AT22"/>
  <c r="AS22"/>
  <c r="AU22"/>
  <c r="AQ22"/>
  <c r="AP22"/>
  <c r="AM22"/>
  <c r="AL22"/>
  <c r="AN22"/>
  <c r="AJ22"/>
  <c r="AI22"/>
  <c r="AF22"/>
  <c r="AE22"/>
  <c r="AG22"/>
  <c r="AC22"/>
  <c r="AB22"/>
  <c r="Y22"/>
  <c r="X22"/>
  <c r="Z22"/>
  <c r="V22"/>
  <c r="U22"/>
  <c r="R22"/>
  <c r="Q22"/>
  <c r="S22"/>
  <c r="O22"/>
  <c r="N22"/>
  <c r="K22"/>
  <c r="J22"/>
  <c r="L22"/>
  <c r="H22"/>
  <c r="G22"/>
  <c r="ER21"/>
  <c r="EW21"/>
  <c r="EN21"/>
  <c r="EM21"/>
  <c r="EK21"/>
  <c r="EJ21"/>
  <c r="EG21"/>
  <c r="EF21"/>
  <c r="ED21"/>
  <c r="EC21"/>
  <c r="DZ21"/>
  <c r="DY21"/>
  <c r="DW21"/>
  <c r="DV21"/>
  <c r="DS21"/>
  <c r="DR21"/>
  <c r="DP21"/>
  <c r="DO21"/>
  <c r="DL21"/>
  <c r="DK21"/>
  <c r="DI21"/>
  <c r="DH21"/>
  <c r="DE21"/>
  <c r="DD21"/>
  <c r="DB21"/>
  <c r="DA21"/>
  <c r="CX21"/>
  <c r="CW21"/>
  <c r="CU21"/>
  <c r="CT21"/>
  <c r="CQ21"/>
  <c r="CP21"/>
  <c r="CN21"/>
  <c r="CM21"/>
  <c r="CJ21"/>
  <c r="CI21"/>
  <c r="CG21"/>
  <c r="CF21"/>
  <c r="CC21"/>
  <c r="CB21"/>
  <c r="BZ21"/>
  <c r="BY21"/>
  <c r="BV21"/>
  <c r="BU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K20"/>
  <c r="EJ20"/>
  <c r="EL20"/>
  <c r="EG20"/>
  <c r="EF20"/>
  <c r="ED20"/>
  <c r="EC20"/>
  <c r="EE20"/>
  <c r="DZ20"/>
  <c r="DY20"/>
  <c r="DW20"/>
  <c r="DV20"/>
  <c r="DX20"/>
  <c r="DS20"/>
  <c r="DR20"/>
  <c r="DP20"/>
  <c r="DO20"/>
  <c r="DQ20"/>
  <c r="DL20"/>
  <c r="DK20"/>
  <c r="DI20"/>
  <c r="DH20"/>
  <c r="DJ20"/>
  <c r="DE20"/>
  <c r="DD20"/>
  <c r="DB20"/>
  <c r="DA20"/>
  <c r="DC20"/>
  <c r="CX20"/>
  <c r="CW20"/>
  <c r="CU20"/>
  <c r="CT20"/>
  <c r="CV20"/>
  <c r="CQ20"/>
  <c r="CP20"/>
  <c r="CN20"/>
  <c r="CM20"/>
  <c r="CO20"/>
  <c r="CJ20"/>
  <c r="CI20"/>
  <c r="CG20"/>
  <c r="CF20"/>
  <c r="CH20"/>
  <c r="CC20"/>
  <c r="CB20"/>
  <c r="BZ20"/>
  <c r="BY20"/>
  <c r="CA20"/>
  <c r="BV20"/>
  <c r="BU20"/>
  <c r="BS20"/>
  <c r="BR20"/>
  <c r="BT20"/>
  <c r="BO20"/>
  <c r="BN20"/>
  <c r="BL20"/>
  <c r="BK20"/>
  <c r="BM20"/>
  <c r="BH20"/>
  <c r="BG20"/>
  <c r="BE20"/>
  <c r="BD20"/>
  <c r="BF20"/>
  <c r="BA20"/>
  <c r="AZ20"/>
  <c r="AX20"/>
  <c r="AW20"/>
  <c r="AY20"/>
  <c r="AT20"/>
  <c r="AS20"/>
  <c r="AQ20"/>
  <c r="AP20"/>
  <c r="AR20"/>
  <c r="AM20"/>
  <c r="AL20"/>
  <c r="AJ20"/>
  <c r="AI20"/>
  <c r="AK20"/>
  <c r="AF20"/>
  <c r="AE20"/>
  <c r="AC20"/>
  <c r="AB20"/>
  <c r="AD20"/>
  <c r="Y20"/>
  <c r="X20"/>
  <c r="V20"/>
  <c r="U20"/>
  <c r="W20"/>
  <c r="R20"/>
  <c r="Q20"/>
  <c r="O20"/>
  <c r="N20"/>
  <c r="P20"/>
  <c r="K20"/>
  <c r="J20"/>
  <c r="H20"/>
  <c r="G20"/>
  <c r="I20"/>
  <c r="ER19"/>
  <c r="EW19"/>
  <c r="EN19"/>
  <c r="EM19"/>
  <c r="EK19"/>
  <c r="EJ19"/>
  <c r="EG19"/>
  <c r="EF19"/>
  <c r="ED19"/>
  <c r="EC19"/>
  <c r="DZ19"/>
  <c r="DY19"/>
  <c r="DW19"/>
  <c r="DV19"/>
  <c r="DS19"/>
  <c r="DR19"/>
  <c r="DP19"/>
  <c r="DO19"/>
  <c r="DL19"/>
  <c r="DK19"/>
  <c r="DI19"/>
  <c r="DH19"/>
  <c r="DE19"/>
  <c r="DD19"/>
  <c r="DB19"/>
  <c r="DA19"/>
  <c r="CX19"/>
  <c r="CW19"/>
  <c r="CU19"/>
  <c r="CT19"/>
  <c r="CQ19"/>
  <c r="CP19"/>
  <c r="CN19"/>
  <c r="CM19"/>
  <c r="CJ19"/>
  <c r="CI19"/>
  <c r="CG19"/>
  <c r="CF19"/>
  <c r="CC19"/>
  <c r="CB19"/>
  <c r="BZ19"/>
  <c r="BY19"/>
  <c r="BV19"/>
  <c r="BU19"/>
  <c r="BS19"/>
  <c r="BR19"/>
  <c r="BO19"/>
  <c r="BN19"/>
  <c r="BL19"/>
  <c r="BK19"/>
  <c r="BH19"/>
  <c r="BG19"/>
  <c r="BE19"/>
  <c r="BD19"/>
  <c r="BA19"/>
  <c r="AZ19"/>
  <c r="AX19"/>
  <c r="AW19"/>
  <c r="AT19"/>
  <c r="AS19"/>
  <c r="AQ19"/>
  <c r="AP19"/>
  <c r="AM19"/>
  <c r="AL19"/>
  <c r="AJ19"/>
  <c r="AI19"/>
  <c r="AF19"/>
  <c r="AE19"/>
  <c r="AC19"/>
  <c r="AB19"/>
  <c r="Y19"/>
  <c r="X19"/>
  <c r="V19"/>
  <c r="U19"/>
  <c r="R19"/>
  <c r="Q19"/>
  <c r="O19"/>
  <c r="N19"/>
  <c r="K19"/>
  <c r="J19"/>
  <c r="H19"/>
  <c r="G19"/>
  <c r="ER18"/>
  <c r="EW18"/>
  <c r="EN18"/>
  <c r="EM18"/>
  <c r="EO18"/>
  <c r="EK18"/>
  <c r="EJ18"/>
  <c r="EG18"/>
  <c r="EF18"/>
  <c r="ED18"/>
  <c r="EC18"/>
  <c r="DZ18"/>
  <c r="DY18"/>
  <c r="EA18"/>
  <c r="DW18"/>
  <c r="DV18"/>
  <c r="DS18"/>
  <c r="DR18"/>
  <c r="DT18"/>
  <c r="DP18"/>
  <c r="DO18"/>
  <c r="DL18"/>
  <c r="DK18"/>
  <c r="DM18"/>
  <c r="DI18"/>
  <c r="DH18"/>
  <c r="DE18"/>
  <c r="DD18"/>
  <c r="DF18"/>
  <c r="DB18"/>
  <c r="DA18"/>
  <c r="CX18"/>
  <c r="CW18"/>
  <c r="CY18"/>
  <c r="CU18"/>
  <c r="CT18"/>
  <c r="CQ18"/>
  <c r="CP18"/>
  <c r="CR18"/>
  <c r="CN18"/>
  <c r="CM18"/>
  <c r="CJ18"/>
  <c r="CI18"/>
  <c r="CK18"/>
  <c r="CG18"/>
  <c r="CF18"/>
  <c r="CC18"/>
  <c r="CB18"/>
  <c r="CD18"/>
  <c r="BZ18"/>
  <c r="BY18"/>
  <c r="BV18"/>
  <c r="BU18"/>
  <c r="BW18"/>
  <c r="BS18"/>
  <c r="BR18"/>
  <c r="BO18"/>
  <c r="BN18"/>
  <c r="BP18"/>
  <c r="BL18"/>
  <c r="BK18"/>
  <c r="BH18"/>
  <c r="BG18"/>
  <c r="BI18"/>
  <c r="BE18"/>
  <c r="BD18"/>
  <c r="BA18"/>
  <c r="AZ18"/>
  <c r="BB18"/>
  <c r="AX18"/>
  <c r="AW18"/>
  <c r="AT18"/>
  <c r="AS18"/>
  <c r="AU18"/>
  <c r="AQ18"/>
  <c r="AP18"/>
  <c r="AM18"/>
  <c r="AL18"/>
  <c r="AN18"/>
  <c r="AJ18"/>
  <c r="AI18"/>
  <c r="AF18"/>
  <c r="AE18"/>
  <c r="AG18"/>
  <c r="AC18"/>
  <c r="AB18"/>
  <c r="Y18"/>
  <c r="X18"/>
  <c r="Z18"/>
  <c r="V18"/>
  <c r="U18"/>
  <c r="R18"/>
  <c r="Q18"/>
  <c r="S18"/>
  <c r="O18"/>
  <c r="N18"/>
  <c r="K18"/>
  <c r="J18"/>
  <c r="L18"/>
  <c r="H18"/>
  <c r="G18"/>
  <c r="ER17"/>
  <c r="EW17"/>
  <c r="EN17"/>
  <c r="EM17"/>
  <c r="EK17"/>
  <c r="EJ17"/>
  <c r="EG17"/>
  <c r="EF17"/>
  <c r="ED17"/>
  <c r="EC17"/>
  <c r="DZ17"/>
  <c r="DY17"/>
  <c r="DW17"/>
  <c r="DV17"/>
  <c r="DS17"/>
  <c r="DR17"/>
  <c r="DP17"/>
  <c r="DO17"/>
  <c r="DL17"/>
  <c r="DK17"/>
  <c r="DI17"/>
  <c r="DH17"/>
  <c r="DE17"/>
  <c r="DD17"/>
  <c r="DB17"/>
  <c r="DA17"/>
  <c r="CX17"/>
  <c r="CW17"/>
  <c r="CU17"/>
  <c r="CT17"/>
  <c r="CQ17"/>
  <c r="CP17"/>
  <c r="CN17"/>
  <c r="CM17"/>
  <c r="CJ17"/>
  <c r="CI17"/>
  <c r="CG17"/>
  <c r="CF17"/>
  <c r="CC17"/>
  <c r="CB17"/>
  <c r="BZ17"/>
  <c r="BY17"/>
  <c r="BV17"/>
  <c r="BU17"/>
  <c r="BS17"/>
  <c r="BR17"/>
  <c r="BO17"/>
  <c r="BN17"/>
  <c r="BL17"/>
  <c r="BK17"/>
  <c r="BH17"/>
  <c r="BG17"/>
  <c r="BE17"/>
  <c r="BD17"/>
  <c r="BA17"/>
  <c r="AZ17"/>
  <c r="AX17"/>
  <c r="AW17"/>
  <c r="AT17"/>
  <c r="AS17"/>
  <c r="AQ17"/>
  <c r="AP17"/>
  <c r="AM17"/>
  <c r="AL17"/>
  <c r="AJ17"/>
  <c r="AI17"/>
  <c r="AF17"/>
  <c r="AE17"/>
  <c r="AC17"/>
  <c r="AB17"/>
  <c r="Y17"/>
  <c r="X17"/>
  <c r="V17"/>
  <c r="U17"/>
  <c r="R17"/>
  <c r="Q17"/>
  <c r="O17"/>
  <c r="N17"/>
  <c r="K17"/>
  <c r="J17"/>
  <c r="H17"/>
  <c r="G17"/>
  <c r="ER16"/>
  <c r="EW16"/>
  <c r="EN16"/>
  <c r="EM16"/>
  <c r="EK16"/>
  <c r="EJ16"/>
  <c r="EL16"/>
  <c r="EG16"/>
  <c r="EF16"/>
  <c r="ED16"/>
  <c r="EC16"/>
  <c r="EE16"/>
  <c r="DZ16"/>
  <c r="DY16"/>
  <c r="DW16"/>
  <c r="DV16"/>
  <c r="DX16"/>
  <c r="DS16"/>
  <c r="DR16"/>
  <c r="DP16"/>
  <c r="DO16"/>
  <c r="DQ16"/>
  <c r="DL16"/>
  <c r="DK16"/>
  <c r="DI16"/>
  <c r="DH16"/>
  <c r="DJ16"/>
  <c r="DE16"/>
  <c r="DD16"/>
  <c r="DB16"/>
  <c r="DA16"/>
  <c r="DC16"/>
  <c r="CX16"/>
  <c r="CW16"/>
  <c r="CU16"/>
  <c r="CT16"/>
  <c r="CV16"/>
  <c r="CQ16"/>
  <c r="CP16"/>
  <c r="CN16"/>
  <c r="CM16"/>
  <c r="CO16"/>
  <c r="CJ16"/>
  <c r="CI16"/>
  <c r="CG16"/>
  <c r="CF16"/>
  <c r="CH16"/>
  <c r="CC16"/>
  <c r="CB16"/>
  <c r="BZ16"/>
  <c r="BY16"/>
  <c r="CA16"/>
  <c r="BV16"/>
  <c r="BU16"/>
  <c r="BS16"/>
  <c r="BR16"/>
  <c r="BT16"/>
  <c r="BO16"/>
  <c r="BN16"/>
  <c r="BL16"/>
  <c r="BK16"/>
  <c r="BM16"/>
  <c r="BH16"/>
  <c r="BG16"/>
  <c r="BE16"/>
  <c r="BD16"/>
  <c r="BF16"/>
  <c r="BA16"/>
  <c r="AZ16"/>
  <c r="AX16"/>
  <c r="AW16"/>
  <c r="AY16"/>
  <c r="AT16"/>
  <c r="AS16"/>
  <c r="AQ16"/>
  <c r="AP16"/>
  <c r="AR16"/>
  <c r="AM16"/>
  <c r="AL16"/>
  <c r="AJ16"/>
  <c r="AI16"/>
  <c r="AK16"/>
  <c r="AF16"/>
  <c r="AE16"/>
  <c r="AC16"/>
  <c r="AB16"/>
  <c r="AD16"/>
  <c r="Y16"/>
  <c r="X16"/>
  <c r="V16"/>
  <c r="U16"/>
  <c r="W16"/>
  <c r="R16"/>
  <c r="Q16"/>
  <c r="O16"/>
  <c r="N16"/>
  <c r="P16"/>
  <c r="K16"/>
  <c r="J16"/>
  <c r="H16"/>
  <c r="G16"/>
  <c r="I16"/>
  <c r="ER15"/>
  <c r="EW15"/>
  <c r="EN15"/>
  <c r="EM15"/>
  <c r="EK15"/>
  <c r="EJ15"/>
  <c r="EG15"/>
  <c r="EF15"/>
  <c r="ED15"/>
  <c r="EC15"/>
  <c r="DZ15"/>
  <c r="DY15"/>
  <c r="DW15"/>
  <c r="DV15"/>
  <c r="DS15"/>
  <c r="DR15"/>
  <c r="DP15"/>
  <c r="DO15"/>
  <c r="DL15"/>
  <c r="DK15"/>
  <c r="DI15"/>
  <c r="DH15"/>
  <c r="DE15"/>
  <c r="DD15"/>
  <c r="DB15"/>
  <c r="DA15"/>
  <c r="CX15"/>
  <c r="CW15"/>
  <c r="CU15"/>
  <c r="CT15"/>
  <c r="CQ15"/>
  <c r="CP15"/>
  <c r="CN15"/>
  <c r="CM15"/>
  <c r="CJ15"/>
  <c r="CI15"/>
  <c r="CG15"/>
  <c r="CF15"/>
  <c r="CC15"/>
  <c r="CB15"/>
  <c r="BZ15"/>
  <c r="BY15"/>
  <c r="BV15"/>
  <c r="BU15"/>
  <c r="BS15"/>
  <c r="BR15"/>
  <c r="BO15"/>
  <c r="BN15"/>
  <c r="BL15"/>
  <c r="BK15"/>
  <c r="BH15"/>
  <c r="BG15"/>
  <c r="BE15"/>
  <c r="BD15"/>
  <c r="BA15"/>
  <c r="AZ15"/>
  <c r="AX15"/>
  <c r="AW15"/>
  <c r="AT15"/>
  <c r="AS15"/>
  <c r="AQ15"/>
  <c r="AP15"/>
  <c r="AM15"/>
  <c r="AL15"/>
  <c r="AJ15"/>
  <c r="AI15"/>
  <c r="AF15"/>
  <c r="AE15"/>
  <c r="AC15"/>
  <c r="AB15"/>
  <c r="Y15"/>
  <c r="X15"/>
  <c r="V15"/>
  <c r="U15"/>
  <c r="R15"/>
  <c r="Q15"/>
  <c r="O15"/>
  <c r="N15"/>
  <c r="K15"/>
  <c r="J15"/>
  <c r="H15"/>
  <c r="G15"/>
  <c r="ER14"/>
  <c r="EW14"/>
  <c r="EN14"/>
  <c r="EM14"/>
  <c r="EO14"/>
  <c r="EK14"/>
  <c r="EJ14"/>
  <c r="EG14"/>
  <c r="EF14"/>
  <c r="ED14"/>
  <c r="EC14"/>
  <c r="DZ14"/>
  <c r="DY14"/>
  <c r="EA14"/>
  <c r="DW14"/>
  <c r="DV14"/>
  <c r="DS14"/>
  <c r="DR14"/>
  <c r="DT14"/>
  <c r="DP14"/>
  <c r="DO14"/>
  <c r="DL14"/>
  <c r="DK14"/>
  <c r="DM14"/>
  <c r="DI14"/>
  <c r="DH14"/>
  <c r="DE14"/>
  <c r="DD14"/>
  <c r="DF14"/>
  <c r="DB14"/>
  <c r="DA14"/>
  <c r="CX14"/>
  <c r="CW14"/>
  <c r="CY14"/>
  <c r="CU14"/>
  <c r="CT14"/>
  <c r="CQ14"/>
  <c r="CP14"/>
  <c r="CR14"/>
  <c r="CN14"/>
  <c r="CM14"/>
  <c r="CJ14"/>
  <c r="CI14"/>
  <c r="CK14"/>
  <c r="CG14"/>
  <c r="CF14"/>
  <c r="CC14"/>
  <c r="CB14"/>
  <c r="CD14"/>
  <c r="BZ14"/>
  <c r="BY14"/>
  <c r="BV14"/>
  <c r="BU14"/>
  <c r="BW14"/>
  <c r="BS14"/>
  <c r="BR14"/>
  <c r="BO14"/>
  <c r="BN14"/>
  <c r="BP14"/>
  <c r="BL14"/>
  <c r="BK14"/>
  <c r="BH14"/>
  <c r="BG14"/>
  <c r="BI14"/>
  <c r="BE14"/>
  <c r="BD14"/>
  <c r="BA14"/>
  <c r="AZ14"/>
  <c r="BB14"/>
  <c r="AX14"/>
  <c r="AW14"/>
  <c r="AT14"/>
  <c r="AS14"/>
  <c r="AU14"/>
  <c r="AQ14"/>
  <c r="AP14"/>
  <c r="AM14"/>
  <c r="AL14"/>
  <c r="AN14"/>
  <c r="AJ14"/>
  <c r="AI14"/>
  <c r="AF14"/>
  <c r="AE14"/>
  <c r="AG14"/>
  <c r="AC14"/>
  <c r="AB14"/>
  <c r="Y14"/>
  <c r="X14"/>
  <c r="Z14"/>
  <c r="V14"/>
  <c r="U14"/>
  <c r="R14"/>
  <c r="Q14"/>
  <c r="S14"/>
  <c r="O14"/>
  <c r="N14"/>
  <c r="K14"/>
  <c r="J14"/>
  <c r="L14"/>
  <c r="H14"/>
  <c r="G14"/>
  <c r="ER13"/>
  <c r="EW13"/>
  <c r="EN13"/>
  <c r="EM13"/>
  <c r="EK13"/>
  <c r="EJ13"/>
  <c r="EG13"/>
  <c r="EF13"/>
  <c r="ED13"/>
  <c r="EC13"/>
  <c r="DZ13"/>
  <c r="DY13"/>
  <c r="DW13"/>
  <c r="DV13"/>
  <c r="DS13"/>
  <c r="DR13"/>
  <c r="DP13"/>
  <c r="DO13"/>
  <c r="DL13"/>
  <c r="DK13"/>
  <c r="DI13"/>
  <c r="DH13"/>
  <c r="DE13"/>
  <c r="DD13"/>
  <c r="DB13"/>
  <c r="DA13"/>
  <c r="CX13"/>
  <c r="CW13"/>
  <c r="CU13"/>
  <c r="CT13"/>
  <c r="CQ13"/>
  <c r="CP13"/>
  <c r="CN13"/>
  <c r="CM13"/>
  <c r="CJ13"/>
  <c r="CI13"/>
  <c r="CG13"/>
  <c r="CF13"/>
  <c r="CC13"/>
  <c r="CB13"/>
  <c r="BZ13"/>
  <c r="BY13"/>
  <c r="BV13"/>
  <c r="BU13"/>
  <c r="BS13"/>
  <c r="BR13"/>
  <c r="BO13"/>
  <c r="BN13"/>
  <c r="BL13"/>
  <c r="BK13"/>
  <c r="BH13"/>
  <c r="BG13"/>
  <c r="BE13"/>
  <c r="BD13"/>
  <c r="BA13"/>
  <c r="AZ13"/>
  <c r="AX13"/>
  <c r="AW13"/>
  <c r="AT13"/>
  <c r="AS13"/>
  <c r="AQ13"/>
  <c r="AP13"/>
  <c r="AM13"/>
  <c r="AL13"/>
  <c r="AJ13"/>
  <c r="AI13"/>
  <c r="AF13"/>
  <c r="AE13"/>
  <c r="AC13"/>
  <c r="AB13"/>
  <c r="Y13"/>
  <c r="X13"/>
  <c r="V13"/>
  <c r="U13"/>
  <c r="R13"/>
  <c r="Q13"/>
  <c r="O13"/>
  <c r="N13"/>
  <c r="K13"/>
  <c r="J13"/>
  <c r="H13"/>
  <c r="G13"/>
  <c r="ER12"/>
  <c r="AI12"/>
  <c r="AJ12"/>
  <c r="AK12"/>
  <c r="ES12"/>
  <c r="ET12"/>
  <c r="EU12"/>
  <c r="EV12"/>
  <c r="EW12"/>
  <c r="EN12"/>
  <c r="EM12"/>
  <c r="EK12"/>
  <c r="EJ12"/>
  <c r="EL12"/>
  <c r="EG12"/>
  <c r="EF12"/>
  <c r="ED12"/>
  <c r="EC12"/>
  <c r="EE12"/>
  <c r="DZ12"/>
  <c r="DY12"/>
  <c r="DW12"/>
  <c r="DV12"/>
  <c r="DX12"/>
  <c r="DS12"/>
  <c r="DR12"/>
  <c r="DP12"/>
  <c r="DO12"/>
  <c r="DQ12"/>
  <c r="DL12"/>
  <c r="DK12"/>
  <c r="DI12"/>
  <c r="DH12"/>
  <c r="DJ12"/>
  <c r="DE12"/>
  <c r="DD12"/>
  <c r="DB12"/>
  <c r="DA12"/>
  <c r="DC12"/>
  <c r="CX12"/>
  <c r="CW12"/>
  <c r="CU12"/>
  <c r="CT12"/>
  <c r="CV12"/>
  <c r="CQ12"/>
  <c r="CP12"/>
  <c r="CN12"/>
  <c r="CM12"/>
  <c r="CO12"/>
  <c r="CJ12"/>
  <c r="CI12"/>
  <c r="CG12"/>
  <c r="CF12"/>
  <c r="CH12"/>
  <c r="CC12"/>
  <c r="CB12"/>
  <c r="BZ12"/>
  <c r="BY12"/>
  <c r="CA12"/>
  <c r="BV12"/>
  <c r="BU12"/>
  <c r="BS12"/>
  <c r="BR12"/>
  <c r="BT12"/>
  <c r="BO12"/>
  <c r="BN12"/>
  <c r="BL12"/>
  <c r="BK12"/>
  <c r="BM12"/>
  <c r="BH12"/>
  <c r="BG12"/>
  <c r="BE12"/>
  <c r="BD12"/>
  <c r="BF12"/>
  <c r="BA12"/>
  <c r="AZ12"/>
  <c r="AX12"/>
  <c r="AW12"/>
  <c r="AY12"/>
  <c r="AT12"/>
  <c r="AS12"/>
  <c r="AQ12"/>
  <c r="AP12"/>
  <c r="AR12"/>
  <c r="AM12"/>
  <c r="AL12"/>
  <c r="AF12"/>
  <c r="AE12"/>
  <c r="AC12"/>
  <c r="AB12"/>
  <c r="AD12"/>
  <c r="Y12"/>
  <c r="X12"/>
  <c r="V12"/>
  <c r="U12"/>
  <c r="W12"/>
  <c r="R12"/>
  <c r="Q12"/>
  <c r="O12"/>
  <c r="N12"/>
  <c r="P12"/>
  <c r="K12"/>
  <c r="J12"/>
  <c r="H12"/>
  <c r="G12"/>
  <c r="I12"/>
  <c r="ER11"/>
  <c r="AB11"/>
  <c r="AC11"/>
  <c r="AD11"/>
  <c r="AI11"/>
  <c r="AK11"/>
  <c r="AP11"/>
  <c r="AQ11"/>
  <c r="AR11"/>
  <c r="ES11"/>
  <c r="ET11"/>
  <c r="EU11"/>
  <c r="EV11"/>
  <c r="EW11"/>
  <c r="EN11"/>
  <c r="EM11"/>
  <c r="EK11"/>
  <c r="EJ11"/>
  <c r="EG11"/>
  <c r="EF11"/>
  <c r="ED11"/>
  <c r="EC11"/>
  <c r="DZ11"/>
  <c r="DY11"/>
  <c r="DW11"/>
  <c r="DV11"/>
  <c r="DS11"/>
  <c r="DR11"/>
  <c r="DP11"/>
  <c r="DO11"/>
  <c r="DL11"/>
  <c r="DK11"/>
  <c r="DI11"/>
  <c r="DH11"/>
  <c r="DE11"/>
  <c r="DD11"/>
  <c r="DB11"/>
  <c r="DA11"/>
  <c r="CX11"/>
  <c r="CW11"/>
  <c r="CU11"/>
  <c r="CT11"/>
  <c r="CQ11"/>
  <c r="CP11"/>
  <c r="CN11"/>
  <c r="CM11"/>
  <c r="CJ11"/>
  <c r="CI11"/>
  <c r="CG11"/>
  <c r="CF11"/>
  <c r="CC11"/>
  <c r="CB11"/>
  <c r="BZ11"/>
  <c r="BY11"/>
  <c r="BV11"/>
  <c r="BU11"/>
  <c r="BS11"/>
  <c r="BR11"/>
  <c r="BO11"/>
  <c r="BN11"/>
  <c r="BL11"/>
  <c r="BK11"/>
  <c r="BH11"/>
  <c r="BG11"/>
  <c r="BE11"/>
  <c r="BD11"/>
  <c r="BA11"/>
  <c r="AZ11"/>
  <c r="AX11"/>
  <c r="AW11"/>
  <c r="AT11"/>
  <c r="AS11"/>
  <c r="AM11"/>
  <c r="AL11"/>
  <c r="AJ11"/>
  <c r="AF11"/>
  <c r="AE11"/>
  <c r="Y11"/>
  <c r="X11"/>
  <c r="V11"/>
  <c r="U11"/>
  <c r="R11"/>
  <c r="Q11"/>
  <c r="O11"/>
  <c r="N11"/>
  <c r="K11"/>
  <c r="J11"/>
  <c r="H11"/>
  <c r="G11"/>
  <c r="ER10"/>
  <c r="AP10"/>
  <c r="AQ10"/>
  <c r="AR10"/>
  <c r="ES10"/>
  <c r="ET10"/>
  <c r="EU10"/>
  <c r="EV10"/>
  <c r="EW10"/>
  <c r="EN10"/>
  <c r="EM10"/>
  <c r="EO10"/>
  <c r="EK10"/>
  <c r="EJ10"/>
  <c r="EG10"/>
  <c r="EF10"/>
  <c r="ED10"/>
  <c r="EC10"/>
  <c r="DZ10"/>
  <c r="DY10"/>
  <c r="EA10"/>
  <c r="DW10"/>
  <c r="DV10"/>
  <c r="DS10"/>
  <c r="DR10"/>
  <c r="DT10"/>
  <c r="DP10"/>
  <c r="DO10"/>
  <c r="DL10"/>
  <c r="DK10"/>
  <c r="DM10"/>
  <c r="DI10"/>
  <c r="DH10"/>
  <c r="DE10"/>
  <c r="DD10"/>
  <c r="DF10"/>
  <c r="DB10"/>
  <c r="DA10"/>
  <c r="CX10"/>
  <c r="CW10"/>
  <c r="CY10"/>
  <c r="CU10"/>
  <c r="CT10"/>
  <c r="CQ10"/>
  <c r="CP10"/>
  <c r="CR10"/>
  <c r="CN10"/>
  <c r="CM10"/>
  <c r="CJ10"/>
  <c r="CI10"/>
  <c r="CK10"/>
  <c r="CG10"/>
  <c r="CF10"/>
  <c r="CC10"/>
  <c r="CB10"/>
  <c r="CD10"/>
  <c r="BZ10"/>
  <c r="BY10"/>
  <c r="BV10"/>
  <c r="BU10"/>
  <c r="BW10"/>
  <c r="BS10"/>
  <c r="BR10"/>
  <c r="BO10"/>
  <c r="BN10"/>
  <c r="BP10"/>
  <c r="BL10"/>
  <c r="BK10"/>
  <c r="BH10"/>
  <c r="BG10"/>
  <c r="BI10"/>
  <c r="BE10"/>
  <c r="BD10"/>
  <c r="BA10"/>
  <c r="AZ10"/>
  <c r="BB10"/>
  <c r="AX10"/>
  <c r="AW10"/>
  <c r="AT10"/>
  <c r="AS10"/>
  <c r="AU10"/>
  <c r="AM10"/>
  <c r="AL10"/>
  <c r="AN10"/>
  <c r="AJ10"/>
  <c r="AI10"/>
  <c r="AF10"/>
  <c r="AE10"/>
  <c r="AG10"/>
  <c r="AC10"/>
  <c r="AB10"/>
  <c r="Y10"/>
  <c r="X10"/>
  <c r="Z10"/>
  <c r="V10"/>
  <c r="U10"/>
  <c r="R10"/>
  <c r="Q10"/>
  <c r="S10"/>
  <c r="O10"/>
  <c r="N10"/>
  <c r="K10"/>
  <c r="J10"/>
  <c r="L10"/>
  <c r="H10"/>
  <c r="G10"/>
  <c r="ER9"/>
  <c r="AB9"/>
  <c r="AC9"/>
  <c r="AD9"/>
  <c r="AW9"/>
  <c r="AX9"/>
  <c r="AY9"/>
  <c r="ES9"/>
  <c r="ET9"/>
  <c r="EU9"/>
  <c r="EV9"/>
  <c r="EW9"/>
  <c r="EN9"/>
  <c r="EM9"/>
  <c r="EK9"/>
  <c r="EJ9"/>
  <c r="EG9"/>
  <c r="EF9"/>
  <c r="ED9"/>
  <c r="EC9"/>
  <c r="DZ9"/>
  <c r="DY9"/>
  <c r="DW9"/>
  <c r="DV9"/>
  <c r="DS9"/>
  <c r="DR9"/>
  <c r="DP9"/>
  <c r="DO9"/>
  <c r="DL9"/>
  <c r="DK9"/>
  <c r="DI9"/>
  <c r="DH9"/>
  <c r="DE9"/>
  <c r="DD9"/>
  <c r="DB9"/>
  <c r="DA9"/>
  <c r="CX9"/>
  <c r="CW9"/>
  <c r="CU9"/>
  <c r="CT9"/>
  <c r="CQ9"/>
  <c r="CP9"/>
  <c r="CN9"/>
  <c r="CM9"/>
  <c r="CJ9"/>
  <c r="CI9"/>
  <c r="CG9"/>
  <c r="CF9"/>
  <c r="CC9"/>
  <c r="CB9"/>
  <c r="BZ9"/>
  <c r="BY9"/>
  <c r="BV9"/>
  <c r="BU9"/>
  <c r="BS9"/>
  <c r="BR9"/>
  <c r="BO9"/>
  <c r="BN9"/>
  <c r="BL9"/>
  <c r="BK9"/>
  <c r="BH9"/>
  <c r="BG9"/>
  <c r="BE9"/>
  <c r="BD9"/>
  <c r="BA9"/>
  <c r="AZ9"/>
  <c r="AT9"/>
  <c r="AS9"/>
  <c r="AQ9"/>
  <c r="AP9"/>
  <c r="AM9"/>
  <c r="AL9"/>
  <c r="AJ9"/>
  <c r="AI9"/>
  <c r="AF9"/>
  <c r="AE9"/>
  <c r="Y9"/>
  <c r="X9"/>
  <c r="V9"/>
  <c r="U9"/>
  <c r="R9"/>
  <c r="Q9"/>
  <c r="O9"/>
  <c r="N9"/>
  <c r="K9"/>
  <c r="J9"/>
  <c r="H9"/>
  <c r="G9"/>
  <c r="ER8"/>
  <c r="EN8"/>
  <c r="EM8"/>
  <c r="EK8"/>
  <c r="EJ8"/>
  <c r="EL8"/>
  <c r="EG8"/>
  <c r="EF8"/>
  <c r="ED8"/>
  <c r="EC8"/>
  <c r="EE8"/>
  <c r="DZ8"/>
  <c r="DY8"/>
  <c r="DW8"/>
  <c r="DV8"/>
  <c r="DX8"/>
  <c r="DS8"/>
  <c r="DR8"/>
  <c r="DP8"/>
  <c r="DO8"/>
  <c r="DQ8"/>
  <c r="DL8"/>
  <c r="DK8"/>
  <c r="DI8"/>
  <c r="DH8"/>
  <c r="DJ8"/>
  <c r="DE8"/>
  <c r="DD8"/>
  <c r="DB8"/>
  <c r="DA8"/>
  <c r="DC8"/>
  <c r="CX8"/>
  <c r="CW8"/>
  <c r="CU8"/>
  <c r="CT8"/>
  <c r="CV8"/>
  <c r="CQ8"/>
  <c r="CP8"/>
  <c r="CN8"/>
  <c r="CM8"/>
  <c r="CO8"/>
  <c r="CJ8"/>
  <c r="CI8"/>
  <c r="CG8"/>
  <c r="CF8"/>
  <c r="CH8"/>
  <c r="CC8"/>
  <c r="CB8"/>
  <c r="BZ8"/>
  <c r="BY8"/>
  <c r="CA8"/>
  <c r="BV8"/>
  <c r="BU8"/>
  <c r="BS8"/>
  <c r="BR8"/>
  <c r="BT8"/>
  <c r="BO8"/>
  <c r="BN8"/>
  <c r="BL8"/>
  <c r="BK8"/>
  <c r="BM8"/>
  <c r="BH8"/>
  <c r="BG8"/>
  <c r="BE8"/>
  <c r="BD8"/>
  <c r="BF8"/>
  <c r="BA8"/>
  <c r="AZ8"/>
  <c r="AX8"/>
  <c r="AW8"/>
  <c r="AY8"/>
  <c r="AT8"/>
  <c r="AS8"/>
  <c r="AQ8"/>
  <c r="AP8"/>
  <c r="AR8"/>
  <c r="AM8"/>
  <c r="AL8"/>
  <c r="AJ8"/>
  <c r="AI8"/>
  <c r="AK8"/>
  <c r="AF8"/>
  <c r="AE8"/>
  <c r="AC8"/>
  <c r="AB8"/>
  <c r="AD8"/>
  <c r="Y8"/>
  <c r="X8"/>
  <c r="V8"/>
  <c r="U8"/>
  <c r="W8"/>
  <c r="R8"/>
  <c r="Q8"/>
  <c r="O8"/>
  <c r="N8"/>
  <c r="P8"/>
  <c r="K8"/>
  <c r="J8"/>
  <c r="H8"/>
  <c r="G8"/>
  <c r="I8"/>
  <c r="ER7"/>
  <c r="G7"/>
  <c r="H7"/>
  <c r="I7"/>
  <c r="N7"/>
  <c r="O7"/>
  <c r="P7"/>
  <c r="AI7"/>
  <c r="AJ7"/>
  <c r="AK7"/>
  <c r="AW7"/>
  <c r="AX7"/>
  <c r="AY7"/>
  <c r="ES7"/>
  <c r="ET7"/>
  <c r="EU7"/>
  <c r="EV7"/>
  <c r="EW7"/>
  <c r="EN7"/>
  <c r="EM7"/>
  <c r="EK7"/>
  <c r="EJ7"/>
  <c r="EG7"/>
  <c r="EF7"/>
  <c r="ED7"/>
  <c r="EC7"/>
  <c r="DZ7"/>
  <c r="DY7"/>
  <c r="DW7"/>
  <c r="DV7"/>
  <c r="DS7"/>
  <c r="DR7"/>
  <c r="DP7"/>
  <c r="DO7"/>
  <c r="DL7"/>
  <c r="DK7"/>
  <c r="DI7"/>
  <c r="DH7"/>
  <c r="DE7"/>
  <c r="DD7"/>
  <c r="DB7"/>
  <c r="DA7"/>
  <c r="CX7"/>
  <c r="CW7"/>
  <c r="CU7"/>
  <c r="CT7"/>
  <c r="CQ7"/>
  <c r="CP7"/>
  <c r="CN7"/>
  <c r="CM7"/>
  <c r="CJ7"/>
  <c r="CI7"/>
  <c r="CG7"/>
  <c r="CF7"/>
  <c r="CC7"/>
  <c r="CB7"/>
  <c r="BZ7"/>
  <c r="BY7"/>
  <c r="BV7"/>
  <c r="BU7"/>
  <c r="BS7"/>
  <c r="BR7"/>
  <c r="BO7"/>
  <c r="BN7"/>
  <c r="BL7"/>
  <c r="BK7"/>
  <c r="BH7"/>
  <c r="BG7"/>
  <c r="BE7"/>
  <c r="BD7"/>
  <c r="BA7"/>
  <c r="AZ7"/>
  <c r="AT7"/>
  <c r="AS7"/>
  <c r="AQ7"/>
  <c r="AP7"/>
  <c r="AM7"/>
  <c r="AL7"/>
  <c r="AF7"/>
  <c r="AE7"/>
  <c r="AC7"/>
  <c r="AB7"/>
  <c r="Y7"/>
  <c r="X7"/>
  <c r="V7"/>
  <c r="U7"/>
  <c r="R7"/>
  <c r="Q7"/>
  <c r="K7"/>
  <c r="J7"/>
  <c r="ER6"/>
  <c r="G6"/>
  <c r="H6"/>
  <c r="I6"/>
  <c r="N6"/>
  <c r="O6"/>
  <c r="P6"/>
  <c r="BD6"/>
  <c r="BE6"/>
  <c r="BF6"/>
  <c r="BR6"/>
  <c r="BS6"/>
  <c r="BT6"/>
  <c r="ES6"/>
  <c r="ET6"/>
  <c r="EU6"/>
  <c r="EV6"/>
  <c r="EW6"/>
  <c r="EN6"/>
  <c r="EM6"/>
  <c r="EO6"/>
  <c r="EK6"/>
  <c r="EJ6"/>
  <c r="EG6"/>
  <c r="EF6"/>
  <c r="ED6"/>
  <c r="EC6"/>
  <c r="DZ6"/>
  <c r="DY6"/>
  <c r="EA6"/>
  <c r="DW6"/>
  <c r="DV6"/>
  <c r="DS6"/>
  <c r="DR6"/>
  <c r="DT6"/>
  <c r="DP6"/>
  <c r="DO6"/>
  <c r="DL6"/>
  <c r="DK6"/>
  <c r="DM6"/>
  <c r="DI6"/>
  <c r="DH6"/>
  <c r="DE6"/>
  <c r="DD6"/>
  <c r="DF6"/>
  <c r="DB6"/>
  <c r="DA6"/>
  <c r="CX6"/>
  <c r="CW6"/>
  <c r="CY6"/>
  <c r="CU6"/>
  <c r="CT6"/>
  <c r="CQ6"/>
  <c r="CP6"/>
  <c r="CR6"/>
  <c r="CN6"/>
  <c r="CM6"/>
  <c r="CJ6"/>
  <c r="CI6"/>
  <c r="CK6"/>
  <c r="CG6"/>
  <c r="CF6"/>
  <c r="CC6"/>
  <c r="CB6"/>
  <c r="CD6"/>
  <c r="BZ6"/>
  <c r="BY6"/>
  <c r="BV6"/>
  <c r="BU6"/>
  <c r="BW6"/>
  <c r="BO6"/>
  <c r="BN6"/>
  <c r="BP6"/>
  <c r="BL6"/>
  <c r="BK6"/>
  <c r="BH6"/>
  <c r="BG6"/>
  <c r="BI6"/>
  <c r="BA6"/>
  <c r="AZ6"/>
  <c r="BB6"/>
  <c r="AX6"/>
  <c r="AW6"/>
  <c r="AT6"/>
  <c r="AS6"/>
  <c r="AU6"/>
  <c r="AQ6"/>
  <c r="AP6"/>
  <c r="AM6"/>
  <c r="AL6"/>
  <c r="AN6"/>
  <c r="AJ6"/>
  <c r="AI6"/>
  <c r="AF6"/>
  <c r="AE6"/>
  <c r="AG6"/>
  <c r="AC6"/>
  <c r="AB6"/>
  <c r="Y6"/>
  <c r="X6"/>
  <c r="Z6"/>
  <c r="V6"/>
  <c r="U6"/>
  <c r="R6"/>
  <c r="Q6"/>
  <c r="S6"/>
  <c r="K6"/>
  <c r="J6"/>
  <c r="L6"/>
  <c r="ER25" i="7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P19"/>
  <c r="AQ19"/>
  <c r="AR19"/>
  <c r="ES19"/>
  <c r="ET19"/>
  <c r="EU19"/>
  <c r="EV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L19"/>
  <c r="BK19"/>
  <c r="BM19"/>
  <c r="BH19"/>
  <c r="BG19"/>
  <c r="BE19"/>
  <c r="BD19"/>
  <c r="BF19"/>
  <c r="BA19"/>
  <c r="AZ19"/>
  <c r="AX19"/>
  <c r="AW19"/>
  <c r="AY19"/>
  <c r="AT19"/>
  <c r="AS19"/>
  <c r="AM19"/>
  <c r="AL19"/>
  <c r="AJ19"/>
  <c r="AI19"/>
  <c r="AK19"/>
  <c r="AF19"/>
  <c r="AE19"/>
  <c r="AC19"/>
  <c r="AB19"/>
  <c r="AD19"/>
  <c r="Y19"/>
  <c r="X19"/>
  <c r="V19"/>
  <c r="U19"/>
  <c r="W19"/>
  <c r="R19"/>
  <c r="Q19"/>
  <c r="O19"/>
  <c r="N19"/>
  <c r="P19"/>
  <c r="K19"/>
  <c r="J19"/>
  <c r="H19"/>
  <c r="G19"/>
  <c r="I19"/>
  <c r="ER18"/>
  <c r="AI18"/>
  <c r="AJ18"/>
  <c r="AK18"/>
  <c r="BD18"/>
  <c r="BE18"/>
  <c r="BF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Q18"/>
  <c r="AP18"/>
  <c r="AR18"/>
  <c r="AM18"/>
  <c r="AL18"/>
  <c r="AN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AW17"/>
  <c r="AX17"/>
  <c r="AY17"/>
  <c r="BR17"/>
  <c r="BS17"/>
  <c r="BT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O17"/>
  <c r="BN17"/>
  <c r="BP17"/>
  <c r="BL17"/>
  <c r="BK17"/>
  <c r="BH17"/>
  <c r="BG17"/>
  <c r="BI17"/>
  <c r="BE17"/>
  <c r="BD17"/>
  <c r="BA17"/>
  <c r="AZ17"/>
  <c r="BB17"/>
  <c r="AT17"/>
  <c r="AS17"/>
  <c r="AU17"/>
  <c r="AQ17"/>
  <c r="AP17"/>
  <c r="AM17"/>
  <c r="AL17"/>
  <c r="AN17"/>
  <c r="AJ17"/>
  <c r="AI17"/>
  <c r="AF17"/>
  <c r="AE17"/>
  <c r="AG17"/>
  <c r="AC17"/>
  <c r="AB17"/>
  <c r="Y17"/>
  <c r="X17"/>
  <c r="Z17"/>
  <c r="V17"/>
  <c r="U17"/>
  <c r="R17"/>
  <c r="Q17"/>
  <c r="S17"/>
  <c r="O17"/>
  <c r="N17"/>
  <c r="K17"/>
  <c r="J17"/>
  <c r="L17"/>
  <c r="H17"/>
  <c r="G17"/>
  <c r="ER16"/>
  <c r="G16"/>
  <c r="H16"/>
  <c r="I16"/>
  <c r="N16"/>
  <c r="O16"/>
  <c r="P16"/>
  <c r="AB16"/>
  <c r="AC16"/>
  <c r="AD16"/>
  <c r="AI16"/>
  <c r="AJ16"/>
  <c r="AK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F16"/>
  <c r="AE16"/>
  <c r="AG16"/>
  <c r="Y16"/>
  <c r="X16"/>
  <c r="Z16"/>
  <c r="V16"/>
  <c r="U16"/>
  <c r="W16"/>
  <c r="R16"/>
  <c r="Q16"/>
  <c r="S16"/>
  <c r="K16"/>
  <c r="J16"/>
  <c r="L16"/>
  <c r="ER15"/>
  <c r="AI15"/>
  <c r="AK15"/>
  <c r="AP15"/>
  <c r="AQ15"/>
  <c r="AR15"/>
  <c r="BD15"/>
  <c r="BE15"/>
  <c r="BF15"/>
  <c r="ES15"/>
  <c r="ET15"/>
  <c r="EU15"/>
  <c r="EV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A15"/>
  <c r="AZ15"/>
  <c r="AX15"/>
  <c r="AW15"/>
  <c r="AY15"/>
  <c r="AT15"/>
  <c r="AS15"/>
  <c r="AM15"/>
  <c r="AL15"/>
  <c r="AJ15"/>
  <c r="AF15"/>
  <c r="AE15"/>
  <c r="AC15"/>
  <c r="AB15"/>
  <c r="AD15"/>
  <c r="Y15"/>
  <c r="X15"/>
  <c r="V15"/>
  <c r="U15"/>
  <c r="W15"/>
  <c r="R15"/>
  <c r="Q15"/>
  <c r="O15"/>
  <c r="N15"/>
  <c r="P15"/>
  <c r="K15"/>
  <c r="J15"/>
  <c r="H15"/>
  <c r="G15"/>
  <c r="I15"/>
  <c r="ER14"/>
  <c r="AI14"/>
  <c r="AK14"/>
  <c r="BD14"/>
  <c r="BE14"/>
  <c r="BF14"/>
  <c r="BK14"/>
  <c r="BL14"/>
  <c r="BM14"/>
  <c r="BR14"/>
  <c r="BS14"/>
  <c r="BT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O14"/>
  <c r="BN14"/>
  <c r="BP14"/>
  <c r="BH14"/>
  <c r="BG14"/>
  <c r="BI14"/>
  <c r="BA14"/>
  <c r="AZ14"/>
  <c r="BB14"/>
  <c r="AX14"/>
  <c r="AW14"/>
  <c r="AY14"/>
  <c r="AT14"/>
  <c r="AS14"/>
  <c r="AU14"/>
  <c r="AQ14"/>
  <c r="AP14"/>
  <c r="AR14"/>
  <c r="AM14"/>
  <c r="AL14"/>
  <c r="AN14"/>
  <c r="AJ14"/>
  <c r="AF14"/>
  <c r="AE14"/>
  <c r="AG14"/>
  <c r="AC14"/>
  <c r="AB14"/>
  <c r="AD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AB13"/>
  <c r="AD13"/>
  <c r="BR13"/>
  <c r="BT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O13"/>
  <c r="BN13"/>
  <c r="BP13"/>
  <c r="BL13"/>
  <c r="BK13"/>
  <c r="BH13"/>
  <c r="BG13"/>
  <c r="BI13"/>
  <c r="BE13"/>
  <c r="BD13"/>
  <c r="BA13"/>
  <c r="AZ13"/>
  <c r="BB13"/>
  <c r="AX13"/>
  <c r="AW13"/>
  <c r="AT13"/>
  <c r="AS13"/>
  <c r="AU13"/>
  <c r="AQ13"/>
  <c r="AP13"/>
  <c r="AM13"/>
  <c r="AL13"/>
  <c r="AN13"/>
  <c r="AJ13"/>
  <c r="AI13"/>
  <c r="AF13"/>
  <c r="AE13"/>
  <c r="AG13"/>
  <c r="AC13"/>
  <c r="Y13"/>
  <c r="X13"/>
  <c r="Z13"/>
  <c r="V13"/>
  <c r="U13"/>
  <c r="R13"/>
  <c r="Q13"/>
  <c r="S13"/>
  <c r="O13"/>
  <c r="N13"/>
  <c r="K13"/>
  <c r="J13"/>
  <c r="L13"/>
  <c r="H13"/>
  <c r="G13"/>
  <c r="ER12"/>
  <c r="AI12"/>
  <c r="AJ12"/>
  <c r="AK12"/>
  <c r="BD12"/>
  <c r="BE12"/>
  <c r="BF12"/>
  <c r="BK12"/>
  <c r="BL12"/>
  <c r="BM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H12"/>
  <c r="BG12"/>
  <c r="BI12"/>
  <c r="BA12"/>
  <c r="AZ12"/>
  <c r="BB12"/>
  <c r="AX12"/>
  <c r="AW12"/>
  <c r="AY12"/>
  <c r="AT12"/>
  <c r="AS12"/>
  <c r="AU12"/>
  <c r="AQ12"/>
  <c r="AP12"/>
  <c r="AR12"/>
  <c r="AM12"/>
  <c r="AL12"/>
  <c r="AN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AW11"/>
  <c r="AX11"/>
  <c r="AY11"/>
  <c r="BR11"/>
  <c r="BS11"/>
  <c r="BT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O11"/>
  <c r="BN11"/>
  <c r="BL11"/>
  <c r="BK11"/>
  <c r="BM11"/>
  <c r="BH11"/>
  <c r="BG11"/>
  <c r="BE11"/>
  <c r="BD11"/>
  <c r="BF11"/>
  <c r="BA11"/>
  <c r="AZ11"/>
  <c r="AT11"/>
  <c r="AS11"/>
  <c r="AQ11"/>
  <c r="AP11"/>
  <c r="AR11"/>
  <c r="AM11"/>
  <c r="AL11"/>
  <c r="AJ11"/>
  <c r="AI11"/>
  <c r="AK11"/>
  <c r="AF11"/>
  <c r="AE11"/>
  <c r="AC11"/>
  <c r="AB11"/>
  <c r="AD11"/>
  <c r="Y11"/>
  <c r="X11"/>
  <c r="V11"/>
  <c r="U11"/>
  <c r="W11"/>
  <c r="R11"/>
  <c r="Q11"/>
  <c r="O11"/>
  <c r="N11"/>
  <c r="P11"/>
  <c r="K11"/>
  <c r="J11"/>
  <c r="H11"/>
  <c r="G11"/>
  <c r="I11"/>
  <c r="ER10"/>
  <c r="AW10"/>
  <c r="AX10"/>
  <c r="AY10"/>
  <c r="BR10"/>
  <c r="BS10"/>
  <c r="BT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O10"/>
  <c r="BN10"/>
  <c r="BP10"/>
  <c r="BL10"/>
  <c r="BK10"/>
  <c r="BM10"/>
  <c r="BH10"/>
  <c r="BG10"/>
  <c r="BI10"/>
  <c r="BE10"/>
  <c r="BD10"/>
  <c r="BF10"/>
  <c r="BA10"/>
  <c r="AZ10"/>
  <c r="BB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AI9"/>
  <c r="AJ9"/>
  <c r="AK9"/>
  <c r="BD9"/>
  <c r="BE9"/>
  <c r="BF9"/>
  <c r="BK9"/>
  <c r="BL9"/>
  <c r="BM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H9"/>
  <c r="BG9"/>
  <c r="BI9"/>
  <c r="BA9"/>
  <c r="AZ9"/>
  <c r="BB9"/>
  <c r="AX9"/>
  <c r="AW9"/>
  <c r="AT9"/>
  <c r="AS9"/>
  <c r="AU9"/>
  <c r="AQ9"/>
  <c r="AP9"/>
  <c r="AM9"/>
  <c r="AL9"/>
  <c r="AN9"/>
  <c r="AF9"/>
  <c r="AE9"/>
  <c r="AG9"/>
  <c r="AC9"/>
  <c r="AB9"/>
  <c r="Y9"/>
  <c r="X9"/>
  <c r="Z9"/>
  <c r="V9"/>
  <c r="U9"/>
  <c r="R9"/>
  <c r="Q9"/>
  <c r="S9"/>
  <c r="O9"/>
  <c r="N9"/>
  <c r="K9"/>
  <c r="J9"/>
  <c r="L9"/>
  <c r="H9"/>
  <c r="G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AI7"/>
  <c r="AJ7"/>
  <c r="AK7"/>
  <c r="BD7"/>
  <c r="BE7"/>
  <c r="BF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A7"/>
  <c r="AZ7"/>
  <c r="AX7"/>
  <c r="AW7"/>
  <c r="AY7"/>
  <c r="AT7"/>
  <c r="AS7"/>
  <c r="AQ7"/>
  <c r="AP7"/>
  <c r="AR7"/>
  <c r="AM7"/>
  <c r="AL7"/>
  <c r="AF7"/>
  <c r="AE7"/>
  <c r="AC7"/>
  <c r="AB7"/>
  <c r="AD7"/>
  <c r="Y7"/>
  <c r="X7"/>
  <c r="V7"/>
  <c r="U7"/>
  <c r="W7"/>
  <c r="R7"/>
  <c r="Q7"/>
  <c r="O7"/>
  <c r="N7"/>
  <c r="P7"/>
  <c r="K7"/>
  <c r="J7"/>
  <c r="H7"/>
  <c r="G7"/>
  <c r="I7"/>
  <c r="ER6"/>
  <c r="AI6"/>
  <c r="AJ6"/>
  <c r="AK6"/>
  <c r="AW6"/>
  <c r="AX6"/>
  <c r="AY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T6"/>
  <c r="AS6"/>
  <c r="AU6"/>
  <c r="AQ6"/>
  <c r="AP6"/>
  <c r="AR6"/>
  <c r="AM6"/>
  <c r="AL6"/>
  <c r="AN6"/>
  <c r="AF6"/>
  <c r="AE6"/>
  <c r="AG6"/>
  <c r="AC6"/>
  <c r="AB6"/>
  <c r="AD6"/>
  <c r="Y6"/>
  <c r="X6"/>
  <c r="Z6"/>
  <c r="V6"/>
  <c r="U6"/>
  <c r="W6"/>
  <c r="R6"/>
  <c r="Q6"/>
  <c r="S6"/>
  <c r="O6"/>
  <c r="N6"/>
  <c r="P6"/>
  <c r="K6"/>
  <c r="J6"/>
  <c r="L6"/>
  <c r="H6"/>
  <c r="G6"/>
  <c r="I6"/>
  <c r="ER25" i="6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AI19"/>
  <c r="AJ19"/>
  <c r="AK19"/>
  <c r="BD19"/>
  <c r="BE19"/>
  <c r="BF19"/>
  <c r="ES19"/>
  <c r="ET19"/>
  <c r="EU19"/>
  <c r="EV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L19"/>
  <c r="BK19"/>
  <c r="BM19"/>
  <c r="BH19"/>
  <c r="BG19"/>
  <c r="BA19"/>
  <c r="AZ19"/>
  <c r="AX19"/>
  <c r="AW19"/>
  <c r="AY19"/>
  <c r="AT19"/>
  <c r="AS19"/>
  <c r="AQ19"/>
  <c r="AP19"/>
  <c r="AR19"/>
  <c r="AM19"/>
  <c r="AL19"/>
  <c r="AF19"/>
  <c r="AE19"/>
  <c r="AC19"/>
  <c r="AB19"/>
  <c r="AD19"/>
  <c r="Y19"/>
  <c r="X19"/>
  <c r="V19"/>
  <c r="U19"/>
  <c r="W19"/>
  <c r="R19"/>
  <c r="Q19"/>
  <c r="O19"/>
  <c r="N19"/>
  <c r="P19"/>
  <c r="K19"/>
  <c r="J19"/>
  <c r="H19"/>
  <c r="G19"/>
  <c r="I19"/>
  <c r="ER18"/>
  <c r="AI18"/>
  <c r="AJ18"/>
  <c r="AK18"/>
  <c r="AW18"/>
  <c r="AX18"/>
  <c r="AY18"/>
  <c r="BD18"/>
  <c r="BE18"/>
  <c r="BF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T18"/>
  <c r="AS18"/>
  <c r="AU18"/>
  <c r="AQ18"/>
  <c r="AP18"/>
  <c r="AR18"/>
  <c r="AM18"/>
  <c r="AL18"/>
  <c r="AN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AI17"/>
  <c r="AJ17"/>
  <c r="AK17"/>
  <c r="AP17"/>
  <c r="AQ17"/>
  <c r="AR17"/>
  <c r="BR17"/>
  <c r="BS17"/>
  <c r="BT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M17"/>
  <c r="AL17"/>
  <c r="AN17"/>
  <c r="AF17"/>
  <c r="AE17"/>
  <c r="AG17"/>
  <c r="AC17"/>
  <c r="AB17"/>
  <c r="Y17"/>
  <c r="X17"/>
  <c r="Z17"/>
  <c r="V17"/>
  <c r="U17"/>
  <c r="R17"/>
  <c r="Q17"/>
  <c r="S17"/>
  <c r="O17"/>
  <c r="N17"/>
  <c r="K17"/>
  <c r="J17"/>
  <c r="L17"/>
  <c r="H17"/>
  <c r="G17"/>
  <c r="ER16"/>
  <c r="BD16"/>
  <c r="BE16"/>
  <c r="BF16"/>
  <c r="BK16"/>
  <c r="BL16"/>
  <c r="BM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H16"/>
  <c r="BG16"/>
  <c r="BI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AB15"/>
  <c r="AD15"/>
  <c r="AI15"/>
  <c r="AK15"/>
  <c r="ES15"/>
  <c r="ET15"/>
  <c r="EU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Q15"/>
  <c r="AP15"/>
  <c r="AR15"/>
  <c r="AM15"/>
  <c r="AL15"/>
  <c r="AJ15"/>
  <c r="AF15"/>
  <c r="AE15"/>
  <c r="AC15"/>
  <c r="Y15"/>
  <c r="X15"/>
  <c r="V15"/>
  <c r="U15"/>
  <c r="W15"/>
  <c r="R15"/>
  <c r="Q15"/>
  <c r="O15"/>
  <c r="N15"/>
  <c r="P15"/>
  <c r="K15"/>
  <c r="J15"/>
  <c r="H15"/>
  <c r="G15"/>
  <c r="I15"/>
  <c r="ER14"/>
  <c r="U14"/>
  <c r="V14"/>
  <c r="W14"/>
  <c r="AI14"/>
  <c r="AJ14"/>
  <c r="AK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F14"/>
  <c r="AE14"/>
  <c r="AG14"/>
  <c r="AC14"/>
  <c r="AB14"/>
  <c r="AD14"/>
  <c r="Y14"/>
  <c r="X14"/>
  <c r="Z14"/>
  <c r="R14"/>
  <c r="Q14"/>
  <c r="S14"/>
  <c r="O14"/>
  <c r="N14"/>
  <c r="P14"/>
  <c r="K14"/>
  <c r="J14"/>
  <c r="L14"/>
  <c r="H14"/>
  <c r="G14"/>
  <c r="I14"/>
  <c r="ER13"/>
  <c r="AI13"/>
  <c r="AJ13"/>
  <c r="AK13"/>
  <c r="AW13"/>
  <c r="AX13"/>
  <c r="AY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L13"/>
  <c r="BK13"/>
  <c r="BH13"/>
  <c r="BG13"/>
  <c r="BI13"/>
  <c r="BE13"/>
  <c r="BD13"/>
  <c r="BA13"/>
  <c r="AZ13"/>
  <c r="BB13"/>
  <c r="AT13"/>
  <c r="AS13"/>
  <c r="AU13"/>
  <c r="AQ13"/>
  <c r="AP13"/>
  <c r="AM13"/>
  <c r="AL13"/>
  <c r="AN13"/>
  <c r="AF13"/>
  <c r="AE13"/>
  <c r="AG13"/>
  <c r="AC13"/>
  <c r="AB13"/>
  <c r="Y13"/>
  <c r="X13"/>
  <c r="Z13"/>
  <c r="V13"/>
  <c r="U13"/>
  <c r="R13"/>
  <c r="Q13"/>
  <c r="S13"/>
  <c r="O13"/>
  <c r="N13"/>
  <c r="K13"/>
  <c r="J13"/>
  <c r="L13"/>
  <c r="H13"/>
  <c r="G13"/>
  <c r="ER12"/>
  <c r="AI12"/>
  <c r="AJ12"/>
  <c r="AK12"/>
  <c r="AW12"/>
  <c r="AX12"/>
  <c r="AY12"/>
  <c r="BR12"/>
  <c r="BS12"/>
  <c r="BT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O12"/>
  <c r="BN12"/>
  <c r="BP12"/>
  <c r="BL12"/>
  <c r="BK12"/>
  <c r="BM12"/>
  <c r="BH12"/>
  <c r="BG12"/>
  <c r="BI12"/>
  <c r="BE12"/>
  <c r="BD12"/>
  <c r="BF12"/>
  <c r="BA12"/>
  <c r="AZ12"/>
  <c r="BB12"/>
  <c r="AT12"/>
  <c r="AS12"/>
  <c r="AU12"/>
  <c r="AQ12"/>
  <c r="AP12"/>
  <c r="AR12"/>
  <c r="AM12"/>
  <c r="AL12"/>
  <c r="AN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G11"/>
  <c r="H11"/>
  <c r="I11"/>
  <c r="N11"/>
  <c r="O11"/>
  <c r="P11"/>
  <c r="U11"/>
  <c r="V11"/>
  <c r="W11"/>
  <c r="AB11"/>
  <c r="AC11"/>
  <c r="AD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L11"/>
  <c r="BK11"/>
  <c r="BM11"/>
  <c r="BH11"/>
  <c r="BG11"/>
  <c r="BE11"/>
  <c r="BD11"/>
  <c r="BF11"/>
  <c r="BA11"/>
  <c r="AZ11"/>
  <c r="AX11"/>
  <c r="AW11"/>
  <c r="AY11"/>
  <c r="AT11"/>
  <c r="AS11"/>
  <c r="AQ11"/>
  <c r="AP11"/>
  <c r="AR11"/>
  <c r="AM11"/>
  <c r="AL11"/>
  <c r="AJ11"/>
  <c r="AI11"/>
  <c r="AK11"/>
  <c r="AF11"/>
  <c r="AE11"/>
  <c r="Y11"/>
  <c r="X11"/>
  <c r="R11"/>
  <c r="Q11"/>
  <c r="K11"/>
  <c r="J11"/>
  <c r="ER10"/>
  <c r="G10"/>
  <c r="H10"/>
  <c r="I10"/>
  <c r="N10"/>
  <c r="O10"/>
  <c r="P10"/>
  <c r="U10"/>
  <c r="V10"/>
  <c r="W10"/>
  <c r="AB10"/>
  <c r="AD10"/>
  <c r="BD10"/>
  <c r="BE10"/>
  <c r="BF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Y10"/>
  <c r="X10"/>
  <c r="Z10"/>
  <c r="R10"/>
  <c r="Q10"/>
  <c r="S10"/>
  <c r="K10"/>
  <c r="J10"/>
  <c r="L10"/>
  <c r="ER9"/>
  <c r="G9"/>
  <c r="I9"/>
  <c r="N9"/>
  <c r="P9"/>
  <c r="U9"/>
  <c r="V9"/>
  <c r="W9"/>
  <c r="AB9"/>
  <c r="AD9"/>
  <c r="BD9"/>
  <c r="BE9"/>
  <c r="BF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A9"/>
  <c r="AZ9"/>
  <c r="BB9"/>
  <c r="AX9"/>
  <c r="AW9"/>
  <c r="AT9"/>
  <c r="AS9"/>
  <c r="AU9"/>
  <c r="AQ9"/>
  <c r="AP9"/>
  <c r="AM9"/>
  <c r="AL9"/>
  <c r="AN9"/>
  <c r="AJ9"/>
  <c r="AI9"/>
  <c r="AF9"/>
  <c r="AE9"/>
  <c r="AG9"/>
  <c r="AC9"/>
  <c r="Y9"/>
  <c r="X9"/>
  <c r="Z9"/>
  <c r="R9"/>
  <c r="Q9"/>
  <c r="S9"/>
  <c r="O9"/>
  <c r="K9"/>
  <c r="J9"/>
  <c r="L9"/>
  <c r="H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I7"/>
  <c r="N7"/>
  <c r="O7"/>
  <c r="P7"/>
  <c r="U7"/>
  <c r="V7"/>
  <c r="W7"/>
  <c r="AB7"/>
  <c r="AC7"/>
  <c r="AD7"/>
  <c r="BD7"/>
  <c r="BE7"/>
  <c r="BF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A7"/>
  <c r="AZ7"/>
  <c r="AX7"/>
  <c r="AW7"/>
  <c r="AY7"/>
  <c r="AT7"/>
  <c r="AS7"/>
  <c r="AQ7"/>
  <c r="AP7"/>
  <c r="AR7"/>
  <c r="AM7"/>
  <c r="AL7"/>
  <c r="AJ7"/>
  <c r="AI7"/>
  <c r="AK7"/>
  <c r="AF7"/>
  <c r="AE7"/>
  <c r="Y7"/>
  <c r="X7"/>
  <c r="R7"/>
  <c r="Q7"/>
  <c r="K7"/>
  <c r="J7"/>
  <c r="H7"/>
  <c r="ER6"/>
  <c r="G6"/>
  <c r="H6"/>
  <c r="I6"/>
  <c r="N6"/>
  <c r="O6"/>
  <c r="P6"/>
  <c r="U6"/>
  <c r="V6"/>
  <c r="W6"/>
  <c r="AB6"/>
  <c r="AC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Y6"/>
  <c r="X6"/>
  <c r="Z6"/>
  <c r="R6"/>
  <c r="Q6"/>
  <c r="S6"/>
  <c r="K6"/>
  <c r="J6"/>
  <c r="L6"/>
  <c r="ER25" i="5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L19"/>
  <c r="BK19"/>
  <c r="BM19"/>
  <c r="BH19"/>
  <c r="BG19"/>
  <c r="BE19"/>
  <c r="BD19"/>
  <c r="BF19"/>
  <c r="BA19"/>
  <c r="AZ19"/>
  <c r="AX19"/>
  <c r="AW19"/>
  <c r="AY19"/>
  <c r="AT19"/>
  <c r="AS19"/>
  <c r="AQ19"/>
  <c r="AP19"/>
  <c r="AR19"/>
  <c r="AM19"/>
  <c r="AL19"/>
  <c r="AJ19"/>
  <c r="AI19"/>
  <c r="AK19"/>
  <c r="AF19"/>
  <c r="AE19"/>
  <c r="AC19"/>
  <c r="AB19"/>
  <c r="AD19"/>
  <c r="Y19"/>
  <c r="X19"/>
  <c r="V19"/>
  <c r="U19"/>
  <c r="W19"/>
  <c r="R19"/>
  <c r="Q19"/>
  <c r="O19"/>
  <c r="N19"/>
  <c r="P19"/>
  <c r="K19"/>
  <c r="J19"/>
  <c r="H19"/>
  <c r="G19"/>
  <c r="I19"/>
  <c r="ER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S17"/>
  <c r="BR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Q17"/>
  <c r="AP17"/>
  <c r="AM17"/>
  <c r="AL17"/>
  <c r="AN17"/>
  <c r="AJ17"/>
  <c r="AI17"/>
  <c r="AF17"/>
  <c r="AE17"/>
  <c r="AG17"/>
  <c r="AC17"/>
  <c r="AB17"/>
  <c r="Y17"/>
  <c r="X17"/>
  <c r="Z17"/>
  <c r="V17"/>
  <c r="U17"/>
  <c r="R17"/>
  <c r="Q17"/>
  <c r="S17"/>
  <c r="O17"/>
  <c r="N17"/>
  <c r="K17"/>
  <c r="J17"/>
  <c r="L17"/>
  <c r="H17"/>
  <c r="G17"/>
  <c r="ER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Q15"/>
  <c r="AP15"/>
  <c r="AR15"/>
  <c r="AM15"/>
  <c r="AL15"/>
  <c r="AJ15"/>
  <c r="AI15"/>
  <c r="AK15"/>
  <c r="AF15"/>
  <c r="AE15"/>
  <c r="AC15"/>
  <c r="AB15"/>
  <c r="AD15"/>
  <c r="Y15"/>
  <c r="X15"/>
  <c r="V15"/>
  <c r="U15"/>
  <c r="W15"/>
  <c r="R15"/>
  <c r="Q15"/>
  <c r="O15"/>
  <c r="N15"/>
  <c r="P15"/>
  <c r="K15"/>
  <c r="J15"/>
  <c r="H15"/>
  <c r="G15"/>
  <c r="I15"/>
  <c r="ER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AC14"/>
  <c r="AB14"/>
  <c r="AD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L13"/>
  <c r="BK13"/>
  <c r="BH13"/>
  <c r="BG13"/>
  <c r="BI13"/>
  <c r="BE13"/>
  <c r="BD13"/>
  <c r="BA13"/>
  <c r="AZ13"/>
  <c r="BB13"/>
  <c r="AX13"/>
  <c r="AW13"/>
  <c r="AT13"/>
  <c r="AS13"/>
  <c r="AU13"/>
  <c r="AQ13"/>
  <c r="AP13"/>
  <c r="AM13"/>
  <c r="AL13"/>
  <c r="AN13"/>
  <c r="AJ13"/>
  <c r="AI13"/>
  <c r="AF13"/>
  <c r="AE13"/>
  <c r="AG13"/>
  <c r="AC13"/>
  <c r="AB13"/>
  <c r="Y13"/>
  <c r="X13"/>
  <c r="Z13"/>
  <c r="V13"/>
  <c r="U13"/>
  <c r="R13"/>
  <c r="Q13"/>
  <c r="S13"/>
  <c r="O13"/>
  <c r="N13"/>
  <c r="K13"/>
  <c r="J13"/>
  <c r="L13"/>
  <c r="H13"/>
  <c r="G13"/>
  <c r="ER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L11"/>
  <c r="BK11"/>
  <c r="BM11"/>
  <c r="BH11"/>
  <c r="BG11"/>
  <c r="BE11"/>
  <c r="BD11"/>
  <c r="BF11"/>
  <c r="BA11"/>
  <c r="AZ11"/>
  <c r="AX11"/>
  <c r="AW11"/>
  <c r="AY11"/>
  <c r="AT11"/>
  <c r="AS11"/>
  <c r="AQ11"/>
  <c r="AP11"/>
  <c r="AR11"/>
  <c r="AM11"/>
  <c r="AL11"/>
  <c r="AJ11"/>
  <c r="AI11"/>
  <c r="AK11"/>
  <c r="AF11"/>
  <c r="AE11"/>
  <c r="AC11"/>
  <c r="AB11"/>
  <c r="AD11"/>
  <c r="Y11"/>
  <c r="X11"/>
  <c r="V11"/>
  <c r="U11"/>
  <c r="W11"/>
  <c r="R11"/>
  <c r="Q11"/>
  <c r="O11"/>
  <c r="N11"/>
  <c r="P11"/>
  <c r="K11"/>
  <c r="J11"/>
  <c r="H11"/>
  <c r="G11"/>
  <c r="I11"/>
  <c r="ER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V10"/>
  <c r="U10"/>
  <c r="W10"/>
  <c r="R10"/>
  <c r="Q10"/>
  <c r="S10"/>
  <c r="O10"/>
  <c r="N10"/>
  <c r="P10"/>
  <c r="K10"/>
  <c r="J10"/>
  <c r="L10"/>
  <c r="H10"/>
  <c r="G10"/>
  <c r="I10"/>
  <c r="ER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E9"/>
  <c r="BD9"/>
  <c r="BA9"/>
  <c r="AZ9"/>
  <c r="BB9"/>
  <c r="AX9"/>
  <c r="AW9"/>
  <c r="AT9"/>
  <c r="AS9"/>
  <c r="AU9"/>
  <c r="AQ9"/>
  <c r="AP9"/>
  <c r="AM9"/>
  <c r="AL9"/>
  <c r="AN9"/>
  <c r="AJ9"/>
  <c r="AI9"/>
  <c r="AF9"/>
  <c r="AE9"/>
  <c r="AG9"/>
  <c r="AC9"/>
  <c r="AB9"/>
  <c r="Y9"/>
  <c r="X9"/>
  <c r="Z9"/>
  <c r="V9"/>
  <c r="U9"/>
  <c r="R9"/>
  <c r="Q9"/>
  <c r="S9"/>
  <c r="O9"/>
  <c r="N9"/>
  <c r="K9"/>
  <c r="J9"/>
  <c r="L9"/>
  <c r="H9"/>
  <c r="G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U7"/>
  <c r="V7"/>
  <c r="W7"/>
  <c r="AB7"/>
  <c r="AC7"/>
  <c r="AD7"/>
  <c r="AI7"/>
  <c r="AJ7"/>
  <c r="AK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E7"/>
  <c r="BD7"/>
  <c r="BF7"/>
  <c r="BA7"/>
  <c r="AZ7"/>
  <c r="AX7"/>
  <c r="AW7"/>
  <c r="AY7"/>
  <c r="AT7"/>
  <c r="AS7"/>
  <c r="AQ7"/>
  <c r="AP7"/>
  <c r="AR7"/>
  <c r="AM7"/>
  <c r="AL7"/>
  <c r="AF7"/>
  <c r="AE7"/>
  <c r="Y7"/>
  <c r="X7"/>
  <c r="R7"/>
  <c r="Q7"/>
  <c r="O7"/>
  <c r="N7"/>
  <c r="P7"/>
  <c r="K7"/>
  <c r="J7"/>
  <c r="H7"/>
  <c r="G7"/>
  <c r="I7"/>
  <c r="ER6"/>
  <c r="G6"/>
  <c r="H6"/>
  <c r="I6"/>
  <c r="N6"/>
  <c r="O6"/>
  <c r="P6"/>
  <c r="U6"/>
  <c r="V6"/>
  <c r="W6"/>
  <c r="AB6"/>
  <c r="AC6"/>
  <c r="AD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Y6"/>
  <c r="X6"/>
  <c r="Z6"/>
  <c r="R6"/>
  <c r="Q6"/>
  <c r="S6"/>
  <c r="K6"/>
  <c r="J6"/>
  <c r="L6"/>
  <c r="ER25" i="4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U19"/>
  <c r="V19"/>
  <c r="W19"/>
  <c r="AP19"/>
  <c r="AQ19"/>
  <c r="AR19"/>
  <c r="BK19"/>
  <c r="BL19"/>
  <c r="BM19"/>
  <c r="ES19"/>
  <c r="ET19"/>
  <c r="EU19"/>
  <c r="EV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H19"/>
  <c r="BG19"/>
  <c r="BE19"/>
  <c r="BD19"/>
  <c r="BF19"/>
  <c r="BA19"/>
  <c r="AZ19"/>
  <c r="AX19"/>
  <c r="AW19"/>
  <c r="AY19"/>
  <c r="AT19"/>
  <c r="AS19"/>
  <c r="AM19"/>
  <c r="AL19"/>
  <c r="AJ19"/>
  <c r="AI19"/>
  <c r="AK19"/>
  <c r="AF19"/>
  <c r="AE19"/>
  <c r="AC19"/>
  <c r="AB19"/>
  <c r="AD19"/>
  <c r="Y19"/>
  <c r="X19"/>
  <c r="R19"/>
  <c r="Q19"/>
  <c r="O19"/>
  <c r="N19"/>
  <c r="P19"/>
  <c r="K19"/>
  <c r="J19"/>
  <c r="H19"/>
  <c r="G19"/>
  <c r="I19"/>
  <c r="ER18"/>
  <c r="BD18"/>
  <c r="BE18"/>
  <c r="BF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AB18"/>
  <c r="AD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CF17"/>
  <c r="CG17"/>
  <c r="CH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C17"/>
  <c r="CB17"/>
  <c r="CD17"/>
  <c r="BZ17"/>
  <c r="BY17"/>
  <c r="BV17"/>
  <c r="BU17"/>
  <c r="BW17"/>
  <c r="BS17"/>
  <c r="BR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Q17"/>
  <c r="AP17"/>
  <c r="AM17"/>
  <c r="AL17"/>
  <c r="AN17"/>
  <c r="AJ17"/>
  <c r="AI17"/>
  <c r="AF17"/>
  <c r="AE17"/>
  <c r="AG17"/>
  <c r="AC17"/>
  <c r="AB17"/>
  <c r="Y17"/>
  <c r="X17"/>
  <c r="Z17"/>
  <c r="V17"/>
  <c r="U17"/>
  <c r="R17"/>
  <c r="Q17"/>
  <c r="S17"/>
  <c r="O17"/>
  <c r="N17"/>
  <c r="K17"/>
  <c r="J17"/>
  <c r="L17"/>
  <c r="H17"/>
  <c r="G17"/>
  <c r="ER16"/>
  <c r="BD16"/>
  <c r="BE16"/>
  <c r="BF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V16"/>
  <c r="U16"/>
  <c r="W16"/>
  <c r="R16"/>
  <c r="Q16"/>
  <c r="S16"/>
  <c r="O16"/>
  <c r="N16"/>
  <c r="P16"/>
  <c r="K16"/>
  <c r="J16"/>
  <c r="L16"/>
  <c r="H16"/>
  <c r="G16"/>
  <c r="I16"/>
  <c r="ER15"/>
  <c r="AB15"/>
  <c r="AC15"/>
  <c r="AD15"/>
  <c r="AI15"/>
  <c r="AJ15"/>
  <c r="AK15"/>
  <c r="ES15"/>
  <c r="ET15"/>
  <c r="EU15"/>
  <c r="EV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Q15"/>
  <c r="AP15"/>
  <c r="AR15"/>
  <c r="AM15"/>
  <c r="AL15"/>
  <c r="AF15"/>
  <c r="AE15"/>
  <c r="Y15"/>
  <c r="X15"/>
  <c r="V15"/>
  <c r="U15"/>
  <c r="W15"/>
  <c r="R15"/>
  <c r="Q15"/>
  <c r="O15"/>
  <c r="N15"/>
  <c r="P15"/>
  <c r="K15"/>
  <c r="J15"/>
  <c r="H15"/>
  <c r="G15"/>
  <c r="I15"/>
  <c r="ER14"/>
  <c r="U14"/>
  <c r="V14"/>
  <c r="W14"/>
  <c r="AB14"/>
  <c r="AC14"/>
  <c r="AD14"/>
  <c r="AI14"/>
  <c r="AJ14"/>
  <c r="AK14"/>
  <c r="BK14"/>
  <c r="BL14"/>
  <c r="BM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F14"/>
  <c r="AE14"/>
  <c r="AG14"/>
  <c r="Y14"/>
  <c r="X14"/>
  <c r="Z14"/>
  <c r="R14"/>
  <c r="Q14"/>
  <c r="S14"/>
  <c r="O14"/>
  <c r="N14"/>
  <c r="P14"/>
  <c r="K14"/>
  <c r="J14"/>
  <c r="L14"/>
  <c r="H14"/>
  <c r="G14"/>
  <c r="I14"/>
  <c r="ER13"/>
  <c r="G13"/>
  <c r="I13"/>
  <c r="N13"/>
  <c r="P13"/>
  <c r="U13"/>
  <c r="V13"/>
  <c r="W13"/>
  <c r="AB13"/>
  <c r="AC13"/>
  <c r="AD13"/>
  <c r="AW13"/>
  <c r="AX13"/>
  <c r="AY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L13"/>
  <c r="BK13"/>
  <c r="BH13"/>
  <c r="BG13"/>
  <c r="BI13"/>
  <c r="BE13"/>
  <c r="BD13"/>
  <c r="BA13"/>
  <c r="AZ13"/>
  <c r="BB13"/>
  <c r="AT13"/>
  <c r="AS13"/>
  <c r="AU13"/>
  <c r="AQ13"/>
  <c r="AP13"/>
  <c r="AM13"/>
  <c r="AL13"/>
  <c r="AN13"/>
  <c r="AJ13"/>
  <c r="AI13"/>
  <c r="AF13"/>
  <c r="AE13"/>
  <c r="AG13"/>
  <c r="Y13"/>
  <c r="X13"/>
  <c r="Z13"/>
  <c r="R13"/>
  <c r="Q13"/>
  <c r="S13"/>
  <c r="O13"/>
  <c r="K13"/>
  <c r="J13"/>
  <c r="L13"/>
  <c r="H13"/>
  <c r="ER12"/>
  <c r="CF12"/>
  <c r="CG12"/>
  <c r="CH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AC12"/>
  <c r="AB12"/>
  <c r="AD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U11"/>
  <c r="V11"/>
  <c r="W11"/>
  <c r="AB11"/>
  <c r="AC11"/>
  <c r="AD11"/>
  <c r="AI11"/>
  <c r="AJ11"/>
  <c r="AK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L11"/>
  <c r="BK11"/>
  <c r="BM11"/>
  <c r="BH11"/>
  <c r="BG11"/>
  <c r="BE11"/>
  <c r="BD11"/>
  <c r="BF11"/>
  <c r="BA11"/>
  <c r="AZ11"/>
  <c r="AX11"/>
  <c r="AW11"/>
  <c r="AY11"/>
  <c r="AT11"/>
  <c r="AS11"/>
  <c r="AQ11"/>
  <c r="AP11"/>
  <c r="AR11"/>
  <c r="AM11"/>
  <c r="AL11"/>
  <c r="AF11"/>
  <c r="AE11"/>
  <c r="Y11"/>
  <c r="X11"/>
  <c r="R11"/>
  <c r="Q11"/>
  <c r="O11"/>
  <c r="N11"/>
  <c r="P11"/>
  <c r="K11"/>
  <c r="J11"/>
  <c r="H11"/>
  <c r="G11"/>
  <c r="I11"/>
  <c r="ER10"/>
  <c r="U10"/>
  <c r="V10"/>
  <c r="W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R10"/>
  <c r="Q10"/>
  <c r="S10"/>
  <c r="O10"/>
  <c r="N10"/>
  <c r="P10"/>
  <c r="K10"/>
  <c r="J10"/>
  <c r="L10"/>
  <c r="H10"/>
  <c r="G10"/>
  <c r="I10"/>
  <c r="ER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E9"/>
  <c r="BD9"/>
  <c r="BA9"/>
  <c r="AZ9"/>
  <c r="BB9"/>
  <c r="AX9"/>
  <c r="AW9"/>
  <c r="AT9"/>
  <c r="AS9"/>
  <c r="AU9"/>
  <c r="AQ9"/>
  <c r="AP9"/>
  <c r="AM9"/>
  <c r="AL9"/>
  <c r="AN9"/>
  <c r="AJ9"/>
  <c r="AI9"/>
  <c r="AF9"/>
  <c r="AE9"/>
  <c r="AG9"/>
  <c r="AC9"/>
  <c r="AB9"/>
  <c r="Y9"/>
  <c r="X9"/>
  <c r="Z9"/>
  <c r="V9"/>
  <c r="U9"/>
  <c r="R9"/>
  <c r="Q9"/>
  <c r="S9"/>
  <c r="O9"/>
  <c r="N9"/>
  <c r="K9"/>
  <c r="J9"/>
  <c r="L9"/>
  <c r="H9"/>
  <c r="G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BY7"/>
  <c r="BZ7"/>
  <c r="CA7"/>
  <c r="CM7"/>
  <c r="CN7"/>
  <c r="CO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J7"/>
  <c r="CI7"/>
  <c r="CG7"/>
  <c r="CF7"/>
  <c r="CH7"/>
  <c r="CC7"/>
  <c r="CB7"/>
  <c r="BV7"/>
  <c r="BU7"/>
  <c r="BS7"/>
  <c r="BR7"/>
  <c r="BT7"/>
  <c r="BO7"/>
  <c r="BN7"/>
  <c r="BL7"/>
  <c r="BK7"/>
  <c r="BM7"/>
  <c r="BH7"/>
  <c r="BG7"/>
  <c r="BE7"/>
  <c r="BD7"/>
  <c r="BF7"/>
  <c r="BA7"/>
  <c r="AZ7"/>
  <c r="AX7"/>
  <c r="AW7"/>
  <c r="AY7"/>
  <c r="AT7"/>
  <c r="AS7"/>
  <c r="AQ7"/>
  <c r="AP7"/>
  <c r="AR7"/>
  <c r="AM7"/>
  <c r="AL7"/>
  <c r="AJ7"/>
  <c r="AI7"/>
  <c r="AK7"/>
  <c r="AF7"/>
  <c r="AE7"/>
  <c r="AC7"/>
  <c r="AB7"/>
  <c r="AD7"/>
  <c r="Y7"/>
  <c r="X7"/>
  <c r="V7"/>
  <c r="U7"/>
  <c r="W7"/>
  <c r="R7"/>
  <c r="Q7"/>
  <c r="O7"/>
  <c r="N7"/>
  <c r="P7"/>
  <c r="K7"/>
  <c r="J7"/>
  <c r="H7"/>
  <c r="G7"/>
  <c r="I7"/>
  <c r="ER6"/>
  <c r="U6"/>
  <c r="V6"/>
  <c r="W6"/>
  <c r="BD6"/>
  <c r="BE6"/>
  <c r="BF6"/>
  <c r="BR6"/>
  <c r="BS6"/>
  <c r="BT6"/>
  <c r="CF6"/>
  <c r="CG6"/>
  <c r="CH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C6"/>
  <c r="CB6"/>
  <c r="CD6"/>
  <c r="BZ6"/>
  <c r="BY6"/>
  <c r="CA6"/>
  <c r="BV6"/>
  <c r="BU6"/>
  <c r="BW6"/>
  <c r="BO6"/>
  <c r="BN6"/>
  <c r="BP6"/>
  <c r="BL6"/>
  <c r="BK6"/>
  <c r="BM6"/>
  <c r="BH6"/>
  <c r="BG6"/>
  <c r="BI6"/>
  <c r="BA6"/>
  <c r="AZ6"/>
  <c r="BB6"/>
  <c r="AX6"/>
  <c r="AW6"/>
  <c r="AY6"/>
  <c r="AT6"/>
  <c r="AS6"/>
  <c r="AU6"/>
  <c r="AQ6"/>
  <c r="AP6"/>
  <c r="AR6"/>
  <c r="AM6"/>
  <c r="AL6"/>
  <c r="AN6"/>
  <c r="AJ6"/>
  <c r="AI6"/>
  <c r="AK6"/>
  <c r="AF6"/>
  <c r="AE6"/>
  <c r="AG6"/>
  <c r="AC6"/>
  <c r="AB6"/>
  <c r="AD6"/>
  <c r="Y6"/>
  <c r="X6"/>
  <c r="Z6"/>
  <c r="R6"/>
  <c r="Q6"/>
  <c r="S6"/>
  <c r="O6"/>
  <c r="N6"/>
  <c r="P6"/>
  <c r="K6"/>
  <c r="J6"/>
  <c r="L6"/>
  <c r="H6"/>
  <c r="G6"/>
  <c r="I6"/>
  <c r="ER25" i="3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BZ19"/>
  <c r="BY19"/>
  <c r="CA19"/>
  <c r="BV19"/>
  <c r="BU19"/>
  <c r="BS19"/>
  <c r="BR19"/>
  <c r="BT19"/>
  <c r="BO19"/>
  <c r="BN19"/>
  <c r="BL19"/>
  <c r="BK19"/>
  <c r="BM19"/>
  <c r="BH19"/>
  <c r="BG19"/>
  <c r="BE19"/>
  <c r="BD19"/>
  <c r="BF19"/>
  <c r="BA19"/>
  <c r="AZ19"/>
  <c r="AX19"/>
  <c r="AW19"/>
  <c r="AY19"/>
  <c r="AT19"/>
  <c r="AS19"/>
  <c r="AQ19"/>
  <c r="AP19"/>
  <c r="AR19"/>
  <c r="AM19"/>
  <c r="AL19"/>
  <c r="AJ19"/>
  <c r="AI19"/>
  <c r="AK19"/>
  <c r="AF19"/>
  <c r="AE19"/>
  <c r="AC19"/>
  <c r="AB19"/>
  <c r="AD19"/>
  <c r="Y19"/>
  <c r="X19"/>
  <c r="V19"/>
  <c r="U19"/>
  <c r="W19"/>
  <c r="R19"/>
  <c r="Q19"/>
  <c r="O19"/>
  <c r="N19"/>
  <c r="P19"/>
  <c r="K19"/>
  <c r="J19"/>
  <c r="H19"/>
  <c r="G19"/>
  <c r="I19"/>
  <c r="ER18"/>
  <c r="N18"/>
  <c r="O18"/>
  <c r="P18"/>
  <c r="U18"/>
  <c r="V18"/>
  <c r="W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Q18"/>
  <c r="AP18"/>
  <c r="AR18"/>
  <c r="AM18"/>
  <c r="AL18"/>
  <c r="AN18"/>
  <c r="AJ18"/>
  <c r="AI18"/>
  <c r="AK18"/>
  <c r="AF18"/>
  <c r="AE18"/>
  <c r="AG18"/>
  <c r="AC18"/>
  <c r="AB18"/>
  <c r="AD18"/>
  <c r="Y18"/>
  <c r="X18"/>
  <c r="Z18"/>
  <c r="R18"/>
  <c r="Q18"/>
  <c r="S18"/>
  <c r="K18"/>
  <c r="J18"/>
  <c r="L18"/>
  <c r="H18"/>
  <c r="G18"/>
  <c r="I18"/>
  <c r="ER17"/>
  <c r="U17"/>
  <c r="V17"/>
  <c r="W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S17"/>
  <c r="BR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Q17"/>
  <c r="AP17"/>
  <c r="AM17"/>
  <c r="AL17"/>
  <c r="AN17"/>
  <c r="AJ17"/>
  <c r="AI17"/>
  <c r="AF17"/>
  <c r="AE17"/>
  <c r="AG17"/>
  <c r="AC17"/>
  <c r="AB17"/>
  <c r="Y17"/>
  <c r="X17"/>
  <c r="Z17"/>
  <c r="R17"/>
  <c r="Q17"/>
  <c r="S17"/>
  <c r="O17"/>
  <c r="N17"/>
  <c r="K17"/>
  <c r="J17"/>
  <c r="L17"/>
  <c r="H17"/>
  <c r="G17"/>
  <c r="ER16"/>
  <c r="U16"/>
  <c r="V16"/>
  <c r="W16"/>
  <c r="AW16"/>
  <c r="AX16"/>
  <c r="AY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R16"/>
  <c r="Q16"/>
  <c r="S16"/>
  <c r="O16"/>
  <c r="N16"/>
  <c r="P16"/>
  <c r="K16"/>
  <c r="J16"/>
  <c r="L16"/>
  <c r="H16"/>
  <c r="G16"/>
  <c r="I16"/>
  <c r="ER15"/>
  <c r="AI15"/>
  <c r="AK15"/>
  <c r="ES15"/>
  <c r="ET15"/>
  <c r="EU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Q15"/>
  <c r="AP15"/>
  <c r="AR15"/>
  <c r="AM15"/>
  <c r="AL15"/>
  <c r="AJ15"/>
  <c r="AF15"/>
  <c r="AE15"/>
  <c r="AC15"/>
  <c r="AB15"/>
  <c r="AD15"/>
  <c r="Y15"/>
  <c r="X15"/>
  <c r="V15"/>
  <c r="U15"/>
  <c r="W15"/>
  <c r="R15"/>
  <c r="Q15"/>
  <c r="O15"/>
  <c r="N15"/>
  <c r="P15"/>
  <c r="K15"/>
  <c r="J15"/>
  <c r="H15"/>
  <c r="G15"/>
  <c r="I15"/>
  <c r="ER14"/>
  <c r="N14"/>
  <c r="O14"/>
  <c r="P14"/>
  <c r="AB14"/>
  <c r="AC14"/>
  <c r="AD14"/>
  <c r="BK14"/>
  <c r="BL14"/>
  <c r="BM14"/>
  <c r="BR14"/>
  <c r="BS14"/>
  <c r="BT14"/>
  <c r="CF14"/>
  <c r="CG14"/>
  <c r="CH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C14"/>
  <c r="CB14"/>
  <c r="CD14"/>
  <c r="BZ14"/>
  <c r="BY14"/>
  <c r="CA14"/>
  <c r="BV14"/>
  <c r="BU14"/>
  <c r="BW14"/>
  <c r="BO14"/>
  <c r="BN14"/>
  <c r="BP14"/>
  <c r="BH14"/>
  <c r="BG14"/>
  <c r="BI14"/>
  <c r="BE14"/>
  <c r="BD14"/>
  <c r="BF14"/>
  <c r="BA14"/>
  <c r="AZ14"/>
  <c r="BB14"/>
  <c r="AX14"/>
  <c r="AW14"/>
  <c r="AY14"/>
  <c r="AT14"/>
  <c r="AS14"/>
  <c r="AU14"/>
  <c r="AQ14"/>
  <c r="AP14"/>
  <c r="AR14"/>
  <c r="AM14"/>
  <c r="AL14"/>
  <c r="AN14"/>
  <c r="AJ14"/>
  <c r="AI14"/>
  <c r="AK14"/>
  <c r="AF14"/>
  <c r="AE14"/>
  <c r="AG14"/>
  <c r="Y14"/>
  <c r="X14"/>
  <c r="Z14"/>
  <c r="V14"/>
  <c r="U14"/>
  <c r="W14"/>
  <c r="R14"/>
  <c r="Q14"/>
  <c r="S14"/>
  <c r="K14"/>
  <c r="J14"/>
  <c r="L14"/>
  <c r="H14"/>
  <c r="G14"/>
  <c r="I14"/>
  <c r="ER13"/>
  <c r="N13"/>
  <c r="O13"/>
  <c r="P13"/>
  <c r="U13"/>
  <c r="V13"/>
  <c r="W13"/>
  <c r="AB13"/>
  <c r="AC13"/>
  <c r="AD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L13"/>
  <c r="BK13"/>
  <c r="BH13"/>
  <c r="BG13"/>
  <c r="BI13"/>
  <c r="BE13"/>
  <c r="BD13"/>
  <c r="BA13"/>
  <c r="AZ13"/>
  <c r="BB13"/>
  <c r="AX13"/>
  <c r="AW13"/>
  <c r="AT13"/>
  <c r="AS13"/>
  <c r="AU13"/>
  <c r="AQ13"/>
  <c r="AP13"/>
  <c r="AM13"/>
  <c r="AL13"/>
  <c r="AN13"/>
  <c r="AJ13"/>
  <c r="AI13"/>
  <c r="AF13"/>
  <c r="AE13"/>
  <c r="AG13"/>
  <c r="Y13"/>
  <c r="X13"/>
  <c r="Z13"/>
  <c r="R13"/>
  <c r="Q13"/>
  <c r="S13"/>
  <c r="K13"/>
  <c r="J13"/>
  <c r="L13"/>
  <c r="H13"/>
  <c r="G13"/>
  <c r="ER12"/>
  <c r="N12"/>
  <c r="O12"/>
  <c r="P12"/>
  <c r="U12"/>
  <c r="V12"/>
  <c r="W12"/>
  <c r="AB12"/>
  <c r="AC12"/>
  <c r="AD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R12"/>
  <c r="Q12"/>
  <c r="S12"/>
  <c r="K12"/>
  <c r="J12"/>
  <c r="L12"/>
  <c r="H12"/>
  <c r="G12"/>
  <c r="I12"/>
  <c r="ER11"/>
  <c r="N11"/>
  <c r="O11"/>
  <c r="P11"/>
  <c r="AB11"/>
  <c r="AC11"/>
  <c r="AD11"/>
  <c r="BR11"/>
  <c r="BS11"/>
  <c r="BT11"/>
  <c r="BY11"/>
  <c r="BZ11"/>
  <c r="CA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V11"/>
  <c r="BU11"/>
  <c r="BO11"/>
  <c r="BN11"/>
  <c r="BL11"/>
  <c r="BK11"/>
  <c r="BM11"/>
  <c r="BH11"/>
  <c r="BG11"/>
  <c r="BE11"/>
  <c r="BD11"/>
  <c r="BF11"/>
  <c r="BA11"/>
  <c r="AZ11"/>
  <c r="AX11"/>
  <c r="AW11"/>
  <c r="AY11"/>
  <c r="AT11"/>
  <c r="AS11"/>
  <c r="AQ11"/>
  <c r="AP11"/>
  <c r="AR11"/>
  <c r="AM11"/>
  <c r="AL11"/>
  <c r="AJ11"/>
  <c r="AI11"/>
  <c r="AK11"/>
  <c r="AF11"/>
  <c r="AE11"/>
  <c r="Y11"/>
  <c r="X11"/>
  <c r="V11"/>
  <c r="U11"/>
  <c r="W11"/>
  <c r="R11"/>
  <c r="Q11"/>
  <c r="K11"/>
  <c r="J11"/>
  <c r="H11"/>
  <c r="G11"/>
  <c r="I11"/>
  <c r="ER10"/>
  <c r="G10"/>
  <c r="H10"/>
  <c r="I10"/>
  <c r="N10"/>
  <c r="O10"/>
  <c r="P10"/>
  <c r="U10"/>
  <c r="V10"/>
  <c r="W10"/>
  <c r="BD10"/>
  <c r="BE10"/>
  <c r="BF10"/>
  <c r="BR10"/>
  <c r="BS10"/>
  <c r="BT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O10"/>
  <c r="BN10"/>
  <c r="BP10"/>
  <c r="BL10"/>
  <c r="BK10"/>
  <c r="BM10"/>
  <c r="BH10"/>
  <c r="BG10"/>
  <c r="BI10"/>
  <c r="BA10"/>
  <c r="AZ10"/>
  <c r="BB10"/>
  <c r="AX10"/>
  <c r="AW10"/>
  <c r="AY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R10"/>
  <c r="Q10"/>
  <c r="S10"/>
  <c r="K10"/>
  <c r="J10"/>
  <c r="L10"/>
  <c r="ER9"/>
  <c r="N9"/>
  <c r="O9"/>
  <c r="P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E9"/>
  <c r="BD9"/>
  <c r="BA9"/>
  <c r="AZ9"/>
  <c r="BB9"/>
  <c r="AX9"/>
  <c r="AW9"/>
  <c r="AT9"/>
  <c r="AS9"/>
  <c r="AU9"/>
  <c r="AQ9"/>
  <c r="AP9"/>
  <c r="AM9"/>
  <c r="AL9"/>
  <c r="AN9"/>
  <c r="AJ9"/>
  <c r="AI9"/>
  <c r="AF9"/>
  <c r="AE9"/>
  <c r="AG9"/>
  <c r="AC9"/>
  <c r="AB9"/>
  <c r="Y9"/>
  <c r="X9"/>
  <c r="Z9"/>
  <c r="V9"/>
  <c r="U9"/>
  <c r="R9"/>
  <c r="Q9"/>
  <c r="S9"/>
  <c r="K9"/>
  <c r="J9"/>
  <c r="L9"/>
  <c r="H9"/>
  <c r="G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AP7"/>
  <c r="AQ7"/>
  <c r="AR7"/>
  <c r="AW7"/>
  <c r="AX7"/>
  <c r="AY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E7"/>
  <c r="BD7"/>
  <c r="BF7"/>
  <c r="BA7"/>
  <c r="AZ7"/>
  <c r="AT7"/>
  <c r="AS7"/>
  <c r="AM7"/>
  <c r="AL7"/>
  <c r="AJ7"/>
  <c r="AI7"/>
  <c r="AK7"/>
  <c r="AF7"/>
  <c r="AE7"/>
  <c r="AC7"/>
  <c r="AB7"/>
  <c r="AD7"/>
  <c r="Y7"/>
  <c r="X7"/>
  <c r="V7"/>
  <c r="U7"/>
  <c r="W7"/>
  <c r="R7"/>
  <c r="Q7"/>
  <c r="K7"/>
  <c r="J7"/>
  <c r="ER6"/>
  <c r="AB6"/>
  <c r="AC6"/>
  <c r="AD6"/>
  <c r="AP6"/>
  <c r="AQ6"/>
  <c r="AR6"/>
  <c r="CM6"/>
  <c r="CN6"/>
  <c r="CO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M6"/>
  <c r="AL6"/>
  <c r="AN6"/>
  <c r="AJ6"/>
  <c r="AI6"/>
  <c r="AK6"/>
  <c r="AF6"/>
  <c r="AE6"/>
  <c r="AG6"/>
  <c r="Y6"/>
  <c r="X6"/>
  <c r="Z6"/>
  <c r="V6"/>
  <c r="U6"/>
  <c r="W6"/>
  <c r="R6"/>
  <c r="Q6"/>
  <c r="S6"/>
  <c r="O6"/>
  <c r="N6"/>
  <c r="P6"/>
  <c r="K6"/>
  <c r="J6"/>
  <c r="L6"/>
  <c r="H6"/>
  <c r="G6"/>
  <c r="I6"/>
  <c r="ER25" i="2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E22"/>
  <c r="BD22"/>
  <c r="BF22"/>
  <c r="BA22"/>
  <c r="AZ22"/>
  <c r="BB22"/>
  <c r="AX22"/>
  <c r="AW22"/>
  <c r="AY22"/>
  <c r="AT22"/>
  <c r="AS22"/>
  <c r="AU22"/>
  <c r="AQ22"/>
  <c r="AP22"/>
  <c r="AR22"/>
  <c r="AM22"/>
  <c r="AL22"/>
  <c r="AN22"/>
  <c r="AJ22"/>
  <c r="AI22"/>
  <c r="AK22"/>
  <c r="AF22"/>
  <c r="AE22"/>
  <c r="AG22"/>
  <c r="AC22"/>
  <c r="AB22"/>
  <c r="AD22"/>
  <c r="Y22"/>
  <c r="X22"/>
  <c r="Z22"/>
  <c r="V22"/>
  <c r="U22"/>
  <c r="W22"/>
  <c r="R22"/>
  <c r="Q22"/>
  <c r="S22"/>
  <c r="O22"/>
  <c r="N22"/>
  <c r="P22"/>
  <c r="K22"/>
  <c r="J22"/>
  <c r="L22"/>
  <c r="H22"/>
  <c r="G22"/>
  <c r="I22"/>
  <c r="ER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J21"/>
  <c r="AI21"/>
  <c r="AF21"/>
  <c r="AE21"/>
  <c r="AG21"/>
  <c r="AC21"/>
  <c r="AB21"/>
  <c r="Y21"/>
  <c r="X21"/>
  <c r="Z21"/>
  <c r="V21"/>
  <c r="U21"/>
  <c r="R21"/>
  <c r="Q21"/>
  <c r="S21"/>
  <c r="O21"/>
  <c r="N21"/>
  <c r="K21"/>
  <c r="J21"/>
  <c r="L21"/>
  <c r="H21"/>
  <c r="G21"/>
  <c r="ER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L20"/>
  <c r="BK20"/>
  <c r="BM20"/>
  <c r="BH20"/>
  <c r="BG20"/>
  <c r="BI20"/>
  <c r="BE20"/>
  <c r="BD20"/>
  <c r="BF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G19"/>
  <c r="H19"/>
  <c r="I19"/>
  <c r="AI19"/>
  <c r="AJ19"/>
  <c r="AK19"/>
  <c r="BK19"/>
  <c r="BL19"/>
  <c r="BM19"/>
  <c r="ES19"/>
  <c r="ET19"/>
  <c r="EU19"/>
  <c r="EV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H19"/>
  <c r="BG19"/>
  <c r="BE19"/>
  <c r="BD19"/>
  <c r="BF19"/>
  <c r="BA19"/>
  <c r="AZ19"/>
  <c r="AX19"/>
  <c r="AW19"/>
  <c r="AY19"/>
  <c r="AT19"/>
  <c r="AS19"/>
  <c r="AQ19"/>
  <c r="AP19"/>
  <c r="AR19"/>
  <c r="AM19"/>
  <c r="AL19"/>
  <c r="AF19"/>
  <c r="AE19"/>
  <c r="AC19"/>
  <c r="AB19"/>
  <c r="AD19"/>
  <c r="Y19"/>
  <c r="X19"/>
  <c r="V19"/>
  <c r="U19"/>
  <c r="W19"/>
  <c r="R19"/>
  <c r="Q19"/>
  <c r="O19"/>
  <c r="N19"/>
  <c r="P19"/>
  <c r="K19"/>
  <c r="J19"/>
  <c r="ER18"/>
  <c r="G18"/>
  <c r="H18"/>
  <c r="I18"/>
  <c r="N18"/>
  <c r="O18"/>
  <c r="P18"/>
  <c r="U18"/>
  <c r="V18"/>
  <c r="W18"/>
  <c r="AW18"/>
  <c r="AX18"/>
  <c r="AY18"/>
  <c r="BK18"/>
  <c r="BL18"/>
  <c r="BM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H18"/>
  <c r="BG18"/>
  <c r="BI18"/>
  <c r="BE18"/>
  <c r="BD18"/>
  <c r="BF18"/>
  <c r="BA18"/>
  <c r="AZ18"/>
  <c r="BB18"/>
  <c r="AT18"/>
  <c r="AS18"/>
  <c r="AU18"/>
  <c r="AQ18"/>
  <c r="AP18"/>
  <c r="AR18"/>
  <c r="AM18"/>
  <c r="AL18"/>
  <c r="AN18"/>
  <c r="AJ18"/>
  <c r="AI18"/>
  <c r="AK18"/>
  <c r="AF18"/>
  <c r="AE18"/>
  <c r="AG18"/>
  <c r="AC18"/>
  <c r="AB18"/>
  <c r="AD18"/>
  <c r="Y18"/>
  <c r="X18"/>
  <c r="Z18"/>
  <c r="R18"/>
  <c r="Q18"/>
  <c r="S18"/>
  <c r="K18"/>
  <c r="J18"/>
  <c r="L18"/>
  <c r="ER17"/>
  <c r="N17"/>
  <c r="P17"/>
  <c r="U17"/>
  <c r="V17"/>
  <c r="W17"/>
  <c r="AB17"/>
  <c r="AC17"/>
  <c r="AD17"/>
  <c r="AP17"/>
  <c r="AQ17"/>
  <c r="AR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S17"/>
  <c r="BR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M17"/>
  <c r="AL17"/>
  <c r="AN17"/>
  <c r="AJ17"/>
  <c r="AI17"/>
  <c r="AF17"/>
  <c r="AE17"/>
  <c r="AG17"/>
  <c r="Y17"/>
  <c r="X17"/>
  <c r="Z17"/>
  <c r="R17"/>
  <c r="Q17"/>
  <c r="S17"/>
  <c r="O17"/>
  <c r="K17"/>
  <c r="J17"/>
  <c r="L17"/>
  <c r="H17"/>
  <c r="G17"/>
  <c r="ER16"/>
  <c r="G16"/>
  <c r="H16"/>
  <c r="I16"/>
  <c r="N16"/>
  <c r="O16"/>
  <c r="P16"/>
  <c r="U16"/>
  <c r="V16"/>
  <c r="W16"/>
  <c r="AB16"/>
  <c r="AC16"/>
  <c r="AD16"/>
  <c r="AW16"/>
  <c r="AX16"/>
  <c r="AY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T16"/>
  <c r="AS16"/>
  <c r="AU16"/>
  <c r="AQ16"/>
  <c r="AP16"/>
  <c r="AR16"/>
  <c r="AM16"/>
  <c r="AL16"/>
  <c r="AN16"/>
  <c r="AJ16"/>
  <c r="AI16"/>
  <c r="AK16"/>
  <c r="AF16"/>
  <c r="AE16"/>
  <c r="AG16"/>
  <c r="Y16"/>
  <c r="X16"/>
  <c r="Z16"/>
  <c r="R16"/>
  <c r="Q16"/>
  <c r="S16"/>
  <c r="K16"/>
  <c r="J16"/>
  <c r="L16"/>
  <c r="ER15"/>
  <c r="G15"/>
  <c r="H15"/>
  <c r="I15"/>
  <c r="N15"/>
  <c r="O15"/>
  <c r="P15"/>
  <c r="U15"/>
  <c r="V15"/>
  <c r="W15"/>
  <c r="AB15"/>
  <c r="AC15"/>
  <c r="AD15"/>
  <c r="ES15"/>
  <c r="ET15"/>
  <c r="EU15"/>
  <c r="EV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Q15"/>
  <c r="AP15"/>
  <c r="AR15"/>
  <c r="AM15"/>
  <c r="AL15"/>
  <c r="AJ15"/>
  <c r="AI15"/>
  <c r="AK15"/>
  <c r="AF15"/>
  <c r="AE15"/>
  <c r="Y15"/>
  <c r="X15"/>
  <c r="R15"/>
  <c r="Q15"/>
  <c r="K15"/>
  <c r="J15"/>
  <c r="ER14"/>
  <c r="N14"/>
  <c r="O14"/>
  <c r="P14"/>
  <c r="AI14"/>
  <c r="AJ14"/>
  <c r="AK14"/>
  <c r="BR14"/>
  <c r="BS14"/>
  <c r="BT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M14"/>
  <c r="AL14"/>
  <c r="AN14"/>
  <c r="AF14"/>
  <c r="AE14"/>
  <c r="AG14"/>
  <c r="AC14"/>
  <c r="AB14"/>
  <c r="AD14"/>
  <c r="Y14"/>
  <c r="X14"/>
  <c r="Z14"/>
  <c r="V14"/>
  <c r="U14"/>
  <c r="W14"/>
  <c r="R14"/>
  <c r="Q14"/>
  <c r="S14"/>
  <c r="K14"/>
  <c r="J14"/>
  <c r="L14"/>
  <c r="H14"/>
  <c r="G14"/>
  <c r="I14"/>
  <c r="ER13"/>
  <c r="G13"/>
  <c r="H13"/>
  <c r="I13"/>
  <c r="N13"/>
  <c r="O13"/>
  <c r="P13"/>
  <c r="U13"/>
  <c r="V13"/>
  <c r="W13"/>
  <c r="AB13"/>
  <c r="AC13"/>
  <c r="AD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L13"/>
  <c r="BK13"/>
  <c r="BH13"/>
  <c r="BG13"/>
  <c r="BI13"/>
  <c r="BE13"/>
  <c r="BD13"/>
  <c r="BA13"/>
  <c r="AZ13"/>
  <c r="BB13"/>
  <c r="AX13"/>
  <c r="AW13"/>
  <c r="AT13"/>
  <c r="AS13"/>
  <c r="AU13"/>
  <c r="AQ13"/>
  <c r="AP13"/>
  <c r="AM13"/>
  <c r="AL13"/>
  <c r="AN13"/>
  <c r="AJ13"/>
  <c r="AI13"/>
  <c r="AF13"/>
  <c r="AE13"/>
  <c r="AG13"/>
  <c r="Y13"/>
  <c r="X13"/>
  <c r="Z13"/>
  <c r="R13"/>
  <c r="Q13"/>
  <c r="S13"/>
  <c r="K13"/>
  <c r="J13"/>
  <c r="L13"/>
  <c r="ER12"/>
  <c r="G12"/>
  <c r="H12"/>
  <c r="I12"/>
  <c r="N12"/>
  <c r="O12"/>
  <c r="P12"/>
  <c r="U12"/>
  <c r="V12"/>
  <c r="W12"/>
  <c r="AB12"/>
  <c r="AC12"/>
  <c r="AD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X12"/>
  <c r="AW12"/>
  <c r="AY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R12"/>
  <c r="Q12"/>
  <c r="S12"/>
  <c r="K12"/>
  <c r="J12"/>
  <c r="L12"/>
  <c r="ER11"/>
  <c r="G11"/>
  <c r="H11"/>
  <c r="I11"/>
  <c r="N11"/>
  <c r="O11"/>
  <c r="P11"/>
  <c r="U11"/>
  <c r="V11"/>
  <c r="W11"/>
  <c r="AB11"/>
  <c r="AC11"/>
  <c r="AD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L11"/>
  <c r="BK11"/>
  <c r="BM11"/>
  <c r="BH11"/>
  <c r="BG11"/>
  <c r="BE11"/>
  <c r="BD11"/>
  <c r="BF11"/>
  <c r="BA11"/>
  <c r="AZ11"/>
  <c r="AX11"/>
  <c r="AW11"/>
  <c r="AY11"/>
  <c r="AT11"/>
  <c r="AS11"/>
  <c r="AQ11"/>
  <c r="AP11"/>
  <c r="AR11"/>
  <c r="AM11"/>
  <c r="AL11"/>
  <c r="AJ11"/>
  <c r="AI11"/>
  <c r="AK11"/>
  <c r="AF11"/>
  <c r="AE11"/>
  <c r="Y11"/>
  <c r="X11"/>
  <c r="R11"/>
  <c r="Q11"/>
  <c r="K11"/>
  <c r="J11"/>
  <c r="ER10"/>
  <c r="G10"/>
  <c r="I10"/>
  <c r="N10"/>
  <c r="P10"/>
  <c r="U10"/>
  <c r="V10"/>
  <c r="W10"/>
  <c r="AW10"/>
  <c r="AX10"/>
  <c r="AY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T10"/>
  <c r="AS10"/>
  <c r="AU10"/>
  <c r="AQ10"/>
  <c r="AP10"/>
  <c r="AR10"/>
  <c r="AM10"/>
  <c r="AL10"/>
  <c r="AN10"/>
  <c r="AJ10"/>
  <c r="AI10"/>
  <c r="AK10"/>
  <c r="AF10"/>
  <c r="AE10"/>
  <c r="AG10"/>
  <c r="AC10"/>
  <c r="AB10"/>
  <c r="AD10"/>
  <c r="Y10"/>
  <c r="X10"/>
  <c r="Z10"/>
  <c r="R10"/>
  <c r="Q10"/>
  <c r="S10"/>
  <c r="O10"/>
  <c r="K10"/>
  <c r="J10"/>
  <c r="L10"/>
  <c r="H10"/>
  <c r="ER9"/>
  <c r="G9"/>
  <c r="H9"/>
  <c r="I9"/>
  <c r="N9"/>
  <c r="O9"/>
  <c r="P9"/>
  <c r="U9"/>
  <c r="V9"/>
  <c r="W9"/>
  <c r="AI9"/>
  <c r="AK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E9"/>
  <c r="BD9"/>
  <c r="BA9"/>
  <c r="AZ9"/>
  <c r="BB9"/>
  <c r="AX9"/>
  <c r="AW9"/>
  <c r="AT9"/>
  <c r="AS9"/>
  <c r="AU9"/>
  <c r="AQ9"/>
  <c r="AP9"/>
  <c r="AM9"/>
  <c r="AL9"/>
  <c r="AN9"/>
  <c r="AJ9"/>
  <c r="AF9"/>
  <c r="AE9"/>
  <c r="AG9"/>
  <c r="AC9"/>
  <c r="AB9"/>
  <c r="Y9"/>
  <c r="X9"/>
  <c r="Z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I7"/>
  <c r="N7"/>
  <c r="O7"/>
  <c r="P7"/>
  <c r="U7"/>
  <c r="V7"/>
  <c r="W7"/>
  <c r="AB7"/>
  <c r="AC7"/>
  <c r="AD7"/>
  <c r="AI7"/>
  <c r="AJ7"/>
  <c r="AK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E7"/>
  <c r="BD7"/>
  <c r="BF7"/>
  <c r="BA7"/>
  <c r="AZ7"/>
  <c r="AX7"/>
  <c r="AW7"/>
  <c r="AY7"/>
  <c r="AT7"/>
  <c r="AS7"/>
  <c r="AQ7"/>
  <c r="AP7"/>
  <c r="AR7"/>
  <c r="AM7"/>
  <c r="AL7"/>
  <c r="AF7"/>
  <c r="AE7"/>
  <c r="Y7"/>
  <c r="X7"/>
  <c r="R7"/>
  <c r="Q7"/>
  <c r="K7"/>
  <c r="J7"/>
  <c r="H7"/>
  <c r="ER6"/>
  <c r="G6"/>
  <c r="H6"/>
  <c r="I6"/>
  <c r="N6"/>
  <c r="O6"/>
  <c r="P6"/>
  <c r="AI6"/>
  <c r="AJ6"/>
  <c r="AK6"/>
  <c r="BD6"/>
  <c r="BE6"/>
  <c r="BF6"/>
  <c r="BY6"/>
  <c r="BZ6"/>
  <c r="CA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V6"/>
  <c r="BU6"/>
  <c r="BW6"/>
  <c r="BS6"/>
  <c r="BR6"/>
  <c r="BT6"/>
  <c r="BO6"/>
  <c r="BN6"/>
  <c r="BP6"/>
  <c r="BL6"/>
  <c r="BK6"/>
  <c r="BM6"/>
  <c r="BH6"/>
  <c r="BG6"/>
  <c r="BI6"/>
  <c r="BA6"/>
  <c r="AZ6"/>
  <c r="BB6"/>
  <c r="AX6"/>
  <c r="AW6"/>
  <c r="AY6"/>
  <c r="AT6"/>
  <c r="AS6"/>
  <c r="AU6"/>
  <c r="AQ6"/>
  <c r="AP6"/>
  <c r="AR6"/>
  <c r="AM6"/>
  <c r="AL6"/>
  <c r="AN6"/>
  <c r="AF6"/>
  <c r="AE6"/>
  <c r="AG6"/>
  <c r="AC6"/>
  <c r="AB6"/>
  <c r="AD6"/>
  <c r="Y6"/>
  <c r="X6"/>
  <c r="Z6"/>
  <c r="V6"/>
  <c r="U6"/>
  <c r="W6"/>
  <c r="R6"/>
  <c r="Q6"/>
  <c r="S6"/>
  <c r="K6"/>
  <c r="J6"/>
  <c r="L6"/>
  <c r="ER25" i="1"/>
  <c r="EW25"/>
  <c r="EN25"/>
  <c r="EM25"/>
  <c r="EO25"/>
  <c r="EK25"/>
  <c r="EJ25"/>
  <c r="EG25"/>
  <c r="EF25"/>
  <c r="ED25"/>
  <c r="EC25"/>
  <c r="DZ25"/>
  <c r="DY25"/>
  <c r="EA25"/>
  <c r="DW25"/>
  <c r="DV25"/>
  <c r="DS25"/>
  <c r="DR25"/>
  <c r="DT25"/>
  <c r="DP25"/>
  <c r="DO25"/>
  <c r="DL25"/>
  <c r="DK25"/>
  <c r="DM25"/>
  <c r="DI25"/>
  <c r="DH25"/>
  <c r="DE25"/>
  <c r="DD25"/>
  <c r="DF25"/>
  <c r="DB25"/>
  <c r="DA25"/>
  <c r="CX25"/>
  <c r="CW25"/>
  <c r="CY25"/>
  <c r="CU25"/>
  <c r="CT25"/>
  <c r="CQ25"/>
  <c r="CP25"/>
  <c r="CR25"/>
  <c r="CN25"/>
  <c r="CM25"/>
  <c r="CJ25"/>
  <c r="CI25"/>
  <c r="CK25"/>
  <c r="CG25"/>
  <c r="CF25"/>
  <c r="CC25"/>
  <c r="CB25"/>
  <c r="CD25"/>
  <c r="BZ25"/>
  <c r="BY25"/>
  <c r="BV25"/>
  <c r="BU25"/>
  <c r="BW25"/>
  <c r="BS25"/>
  <c r="BR25"/>
  <c r="BO25"/>
  <c r="BN25"/>
  <c r="BP25"/>
  <c r="BL25"/>
  <c r="BK25"/>
  <c r="BH25"/>
  <c r="BG25"/>
  <c r="BI25"/>
  <c r="BE25"/>
  <c r="BD25"/>
  <c r="BA25"/>
  <c r="AZ25"/>
  <c r="BB25"/>
  <c r="AX25"/>
  <c r="AW25"/>
  <c r="AT25"/>
  <c r="AS25"/>
  <c r="AU25"/>
  <c r="AQ25"/>
  <c r="AP25"/>
  <c r="AM25"/>
  <c r="AL25"/>
  <c r="AN25"/>
  <c r="AJ25"/>
  <c r="AI25"/>
  <c r="AF25"/>
  <c r="AE25"/>
  <c r="AG25"/>
  <c r="AC25"/>
  <c r="AB25"/>
  <c r="Y25"/>
  <c r="X25"/>
  <c r="Z25"/>
  <c r="V25"/>
  <c r="U25"/>
  <c r="R25"/>
  <c r="Q25"/>
  <c r="S25"/>
  <c r="O25"/>
  <c r="N25"/>
  <c r="K25"/>
  <c r="J25"/>
  <c r="L25"/>
  <c r="H25"/>
  <c r="G25"/>
  <c r="ER24"/>
  <c r="EW24"/>
  <c r="EN24"/>
  <c r="EM24"/>
  <c r="EO24"/>
  <c r="EK24"/>
  <c r="EJ24"/>
  <c r="EL24"/>
  <c r="EG24"/>
  <c r="EF24"/>
  <c r="ED24"/>
  <c r="EC24"/>
  <c r="EE24"/>
  <c r="DZ24"/>
  <c r="DY24"/>
  <c r="EA24"/>
  <c r="DW24"/>
  <c r="DV24"/>
  <c r="DX24"/>
  <c r="DS24"/>
  <c r="DR24"/>
  <c r="DT24"/>
  <c r="DP24"/>
  <c r="DO24"/>
  <c r="DQ24"/>
  <c r="DL24"/>
  <c r="DK24"/>
  <c r="DM24"/>
  <c r="DI24"/>
  <c r="DH24"/>
  <c r="DJ24"/>
  <c r="DE24"/>
  <c r="DD24"/>
  <c r="DF24"/>
  <c r="DB24"/>
  <c r="DA24"/>
  <c r="DC24"/>
  <c r="CX24"/>
  <c r="CW24"/>
  <c r="CY24"/>
  <c r="CU24"/>
  <c r="CT24"/>
  <c r="CV24"/>
  <c r="CQ24"/>
  <c r="CP24"/>
  <c r="CR24"/>
  <c r="CN24"/>
  <c r="CM24"/>
  <c r="CO24"/>
  <c r="CJ24"/>
  <c r="CI24"/>
  <c r="CK24"/>
  <c r="CG24"/>
  <c r="CF24"/>
  <c r="CH24"/>
  <c r="CC24"/>
  <c r="CB24"/>
  <c r="CD24"/>
  <c r="BZ24"/>
  <c r="BY24"/>
  <c r="CA24"/>
  <c r="BV24"/>
  <c r="BU24"/>
  <c r="BW24"/>
  <c r="BS24"/>
  <c r="BR24"/>
  <c r="BT24"/>
  <c r="BO24"/>
  <c r="BN24"/>
  <c r="BP24"/>
  <c r="BL24"/>
  <c r="BK24"/>
  <c r="BM24"/>
  <c r="BH24"/>
  <c r="BG24"/>
  <c r="BI24"/>
  <c r="BE24"/>
  <c r="BD24"/>
  <c r="BF24"/>
  <c r="BA24"/>
  <c r="AZ24"/>
  <c r="BB24"/>
  <c r="AX24"/>
  <c r="AW24"/>
  <c r="AY24"/>
  <c r="AT24"/>
  <c r="AS24"/>
  <c r="AU24"/>
  <c r="AQ24"/>
  <c r="AP24"/>
  <c r="AR24"/>
  <c r="AM24"/>
  <c r="AL24"/>
  <c r="AN24"/>
  <c r="AJ24"/>
  <c r="AI24"/>
  <c r="AK24"/>
  <c r="AF24"/>
  <c r="AE24"/>
  <c r="AG24"/>
  <c r="AC24"/>
  <c r="AB24"/>
  <c r="AD24"/>
  <c r="Y24"/>
  <c r="X24"/>
  <c r="Z24"/>
  <c r="V24"/>
  <c r="U24"/>
  <c r="W24"/>
  <c r="R24"/>
  <c r="Q24"/>
  <c r="S24"/>
  <c r="O24"/>
  <c r="N24"/>
  <c r="P24"/>
  <c r="K24"/>
  <c r="J24"/>
  <c r="L24"/>
  <c r="H24"/>
  <c r="G24"/>
  <c r="I24"/>
  <c r="ER23"/>
  <c r="EW23"/>
  <c r="EN23"/>
  <c r="EM23"/>
  <c r="EK23"/>
  <c r="EJ23"/>
  <c r="EL23"/>
  <c r="EG23"/>
  <c r="EF23"/>
  <c r="ED23"/>
  <c r="EC23"/>
  <c r="EE23"/>
  <c r="DZ23"/>
  <c r="DY23"/>
  <c r="DW23"/>
  <c r="DV23"/>
  <c r="DX23"/>
  <c r="DS23"/>
  <c r="DR23"/>
  <c r="DP23"/>
  <c r="DO23"/>
  <c r="DQ23"/>
  <c r="DL23"/>
  <c r="DK23"/>
  <c r="DI23"/>
  <c r="DH23"/>
  <c r="DJ23"/>
  <c r="DE23"/>
  <c r="DD23"/>
  <c r="DB23"/>
  <c r="DA23"/>
  <c r="DC23"/>
  <c r="CX23"/>
  <c r="CW23"/>
  <c r="CU23"/>
  <c r="CT23"/>
  <c r="CV23"/>
  <c r="CQ23"/>
  <c r="CP23"/>
  <c r="CN23"/>
  <c r="CM23"/>
  <c r="CO23"/>
  <c r="CJ23"/>
  <c r="CI23"/>
  <c r="CG23"/>
  <c r="CF23"/>
  <c r="CH23"/>
  <c r="CC23"/>
  <c r="CB23"/>
  <c r="BZ23"/>
  <c r="BY23"/>
  <c r="CA23"/>
  <c r="BV23"/>
  <c r="BU23"/>
  <c r="BS23"/>
  <c r="BR23"/>
  <c r="BT23"/>
  <c r="BO23"/>
  <c r="BN23"/>
  <c r="BL23"/>
  <c r="BK23"/>
  <c r="BM23"/>
  <c r="BH23"/>
  <c r="BG23"/>
  <c r="BE23"/>
  <c r="BD23"/>
  <c r="BF23"/>
  <c r="BA23"/>
  <c r="AZ23"/>
  <c r="AX23"/>
  <c r="AW23"/>
  <c r="AY23"/>
  <c r="AT23"/>
  <c r="AS23"/>
  <c r="AQ23"/>
  <c r="AP23"/>
  <c r="AR23"/>
  <c r="AM23"/>
  <c r="AL23"/>
  <c r="AJ23"/>
  <c r="AI23"/>
  <c r="AK23"/>
  <c r="AF23"/>
  <c r="AE23"/>
  <c r="AC23"/>
  <c r="AB23"/>
  <c r="AD23"/>
  <c r="Y23"/>
  <c r="X23"/>
  <c r="V23"/>
  <c r="U23"/>
  <c r="W23"/>
  <c r="R23"/>
  <c r="Q23"/>
  <c r="O23"/>
  <c r="N23"/>
  <c r="P23"/>
  <c r="K23"/>
  <c r="J23"/>
  <c r="H23"/>
  <c r="G23"/>
  <c r="I23"/>
  <c r="ER22"/>
  <c r="U22"/>
  <c r="W22"/>
  <c r="AB22"/>
  <c r="AC22"/>
  <c r="AD22"/>
  <c r="AP22"/>
  <c r="AQ22"/>
  <c r="AR22"/>
  <c r="AW22"/>
  <c r="AY22"/>
  <c r="BD22"/>
  <c r="BE22"/>
  <c r="BF22"/>
  <c r="ES22"/>
  <c r="ET22"/>
  <c r="EU22"/>
  <c r="EV22"/>
  <c r="EW22"/>
  <c r="EN22"/>
  <c r="EM22"/>
  <c r="EO22"/>
  <c r="EK22"/>
  <c r="EJ22"/>
  <c r="EL22"/>
  <c r="EG22"/>
  <c r="EF22"/>
  <c r="ED22"/>
  <c r="EC22"/>
  <c r="EE22"/>
  <c r="DZ22"/>
  <c r="DY22"/>
  <c r="EA22"/>
  <c r="DW22"/>
  <c r="DV22"/>
  <c r="DX22"/>
  <c r="DS22"/>
  <c r="DR22"/>
  <c r="DT22"/>
  <c r="DP22"/>
  <c r="DO22"/>
  <c r="DQ22"/>
  <c r="DL22"/>
  <c r="DK22"/>
  <c r="DM22"/>
  <c r="DI22"/>
  <c r="DH22"/>
  <c r="DJ22"/>
  <c r="DE22"/>
  <c r="DD22"/>
  <c r="DF22"/>
  <c r="DB22"/>
  <c r="DA22"/>
  <c r="DC22"/>
  <c r="CX22"/>
  <c r="CW22"/>
  <c r="CY22"/>
  <c r="CU22"/>
  <c r="CT22"/>
  <c r="CV22"/>
  <c r="CQ22"/>
  <c r="CP22"/>
  <c r="CR22"/>
  <c r="CN22"/>
  <c r="CM22"/>
  <c r="CO22"/>
  <c r="CJ22"/>
  <c r="CI22"/>
  <c r="CK22"/>
  <c r="CG22"/>
  <c r="CF22"/>
  <c r="CH22"/>
  <c r="CC22"/>
  <c r="CB22"/>
  <c r="CD22"/>
  <c r="BZ22"/>
  <c r="BY22"/>
  <c r="CA22"/>
  <c r="BV22"/>
  <c r="BU22"/>
  <c r="BW22"/>
  <c r="BS22"/>
  <c r="BR22"/>
  <c r="BT22"/>
  <c r="BO22"/>
  <c r="BN22"/>
  <c r="BP22"/>
  <c r="BL22"/>
  <c r="BK22"/>
  <c r="BM22"/>
  <c r="BH22"/>
  <c r="BG22"/>
  <c r="BI22"/>
  <c r="BA22"/>
  <c r="AZ22"/>
  <c r="BB22"/>
  <c r="AX22"/>
  <c r="AT22"/>
  <c r="AS22"/>
  <c r="AU22"/>
  <c r="AM22"/>
  <c r="AL22"/>
  <c r="AN22"/>
  <c r="AJ22"/>
  <c r="AI22"/>
  <c r="AK22"/>
  <c r="AF22"/>
  <c r="AE22"/>
  <c r="AG22"/>
  <c r="Y22"/>
  <c r="X22"/>
  <c r="Z22"/>
  <c r="V22"/>
  <c r="R22"/>
  <c r="Q22"/>
  <c r="S22"/>
  <c r="O22"/>
  <c r="N22"/>
  <c r="P22"/>
  <c r="K22"/>
  <c r="J22"/>
  <c r="L22"/>
  <c r="H22"/>
  <c r="G22"/>
  <c r="I22"/>
  <c r="ER21"/>
  <c r="U21"/>
  <c r="W21"/>
  <c r="AI21"/>
  <c r="AJ21"/>
  <c r="AK21"/>
  <c r="ES21"/>
  <c r="ET21"/>
  <c r="EU21"/>
  <c r="EV21"/>
  <c r="EW21"/>
  <c r="EN21"/>
  <c r="EM21"/>
  <c r="EO21"/>
  <c r="EK21"/>
  <c r="EJ21"/>
  <c r="EG21"/>
  <c r="EF21"/>
  <c r="ED21"/>
  <c r="EC21"/>
  <c r="DZ21"/>
  <c r="DY21"/>
  <c r="EA21"/>
  <c r="DW21"/>
  <c r="DV21"/>
  <c r="DS21"/>
  <c r="DR21"/>
  <c r="DT21"/>
  <c r="DP21"/>
  <c r="DO21"/>
  <c r="DL21"/>
  <c r="DK21"/>
  <c r="DM21"/>
  <c r="DI21"/>
  <c r="DH21"/>
  <c r="DE21"/>
  <c r="DD21"/>
  <c r="DF21"/>
  <c r="DB21"/>
  <c r="DA21"/>
  <c r="CX21"/>
  <c r="CW21"/>
  <c r="CY21"/>
  <c r="CU21"/>
  <c r="CT21"/>
  <c r="CQ21"/>
  <c r="CP21"/>
  <c r="CR21"/>
  <c r="CN21"/>
  <c r="CM21"/>
  <c r="CJ21"/>
  <c r="CI21"/>
  <c r="CK21"/>
  <c r="CG21"/>
  <c r="CF21"/>
  <c r="CC21"/>
  <c r="CB21"/>
  <c r="CD21"/>
  <c r="BZ21"/>
  <c r="BY21"/>
  <c r="BV21"/>
  <c r="BU21"/>
  <c r="BW21"/>
  <c r="BS21"/>
  <c r="BR21"/>
  <c r="BO21"/>
  <c r="BN21"/>
  <c r="BP21"/>
  <c r="BL21"/>
  <c r="BK21"/>
  <c r="BH21"/>
  <c r="BG21"/>
  <c r="BI21"/>
  <c r="BE21"/>
  <c r="BD21"/>
  <c r="BA21"/>
  <c r="AZ21"/>
  <c r="BB21"/>
  <c r="AX21"/>
  <c r="AW21"/>
  <c r="AT21"/>
  <c r="AS21"/>
  <c r="AU21"/>
  <c r="AQ21"/>
  <c r="AP21"/>
  <c r="AM21"/>
  <c r="AL21"/>
  <c r="AN21"/>
  <c r="AF21"/>
  <c r="AE21"/>
  <c r="AG21"/>
  <c r="AC21"/>
  <c r="AB21"/>
  <c r="Y21"/>
  <c r="X21"/>
  <c r="Z21"/>
  <c r="V21"/>
  <c r="R21"/>
  <c r="Q21"/>
  <c r="S21"/>
  <c r="O21"/>
  <c r="N21"/>
  <c r="K21"/>
  <c r="J21"/>
  <c r="L21"/>
  <c r="H21"/>
  <c r="G21"/>
  <c r="ER20"/>
  <c r="BD20"/>
  <c r="BE20"/>
  <c r="BF20"/>
  <c r="BK20"/>
  <c r="BL20"/>
  <c r="BM20"/>
  <c r="ES20"/>
  <c r="ET20"/>
  <c r="EU20"/>
  <c r="EV20"/>
  <c r="EW20"/>
  <c r="EN20"/>
  <c r="EM20"/>
  <c r="EO20"/>
  <c r="EK20"/>
  <c r="EJ20"/>
  <c r="EL20"/>
  <c r="EG20"/>
  <c r="EF20"/>
  <c r="ED20"/>
  <c r="EC20"/>
  <c r="EE20"/>
  <c r="DZ20"/>
  <c r="DY20"/>
  <c r="EA20"/>
  <c r="DW20"/>
  <c r="DV20"/>
  <c r="DX20"/>
  <c r="DS20"/>
  <c r="DR20"/>
  <c r="DT20"/>
  <c r="DP20"/>
  <c r="DO20"/>
  <c r="DQ20"/>
  <c r="DL20"/>
  <c r="DK20"/>
  <c r="DM20"/>
  <c r="DI20"/>
  <c r="DH20"/>
  <c r="DJ20"/>
  <c r="DE20"/>
  <c r="DD20"/>
  <c r="DF20"/>
  <c r="DB20"/>
  <c r="DA20"/>
  <c r="DC20"/>
  <c r="CX20"/>
  <c r="CW20"/>
  <c r="CY20"/>
  <c r="CU20"/>
  <c r="CT20"/>
  <c r="CV20"/>
  <c r="CQ20"/>
  <c r="CP20"/>
  <c r="CR20"/>
  <c r="CN20"/>
  <c r="CM20"/>
  <c r="CO20"/>
  <c r="CJ20"/>
  <c r="CI20"/>
  <c r="CK20"/>
  <c r="CG20"/>
  <c r="CF20"/>
  <c r="CH20"/>
  <c r="CC20"/>
  <c r="CB20"/>
  <c r="CD20"/>
  <c r="BZ20"/>
  <c r="BY20"/>
  <c r="CA20"/>
  <c r="BV20"/>
  <c r="BU20"/>
  <c r="BW20"/>
  <c r="BS20"/>
  <c r="BR20"/>
  <c r="BT20"/>
  <c r="BO20"/>
  <c r="BN20"/>
  <c r="BP20"/>
  <c r="BH20"/>
  <c r="BG20"/>
  <c r="BI20"/>
  <c r="BA20"/>
  <c r="AZ20"/>
  <c r="BB20"/>
  <c r="AX20"/>
  <c r="AW20"/>
  <c r="AY20"/>
  <c r="AT20"/>
  <c r="AS20"/>
  <c r="AU20"/>
  <c r="AQ20"/>
  <c r="AP20"/>
  <c r="AR20"/>
  <c r="AM20"/>
  <c r="AL20"/>
  <c r="AN20"/>
  <c r="AJ20"/>
  <c r="AI20"/>
  <c r="AK20"/>
  <c r="AF20"/>
  <c r="AE20"/>
  <c r="AG20"/>
  <c r="AC20"/>
  <c r="AB20"/>
  <c r="AD20"/>
  <c r="Y20"/>
  <c r="X20"/>
  <c r="Z20"/>
  <c r="V20"/>
  <c r="U20"/>
  <c r="W20"/>
  <c r="R20"/>
  <c r="Q20"/>
  <c r="S20"/>
  <c r="O20"/>
  <c r="N20"/>
  <c r="P20"/>
  <c r="K20"/>
  <c r="J20"/>
  <c r="L20"/>
  <c r="H20"/>
  <c r="G20"/>
  <c r="I20"/>
  <c r="ER19"/>
  <c r="EW19"/>
  <c r="EN19"/>
  <c r="EM19"/>
  <c r="EK19"/>
  <c r="EJ19"/>
  <c r="EL19"/>
  <c r="EG19"/>
  <c r="EF19"/>
  <c r="ED19"/>
  <c r="EC19"/>
  <c r="EE19"/>
  <c r="DZ19"/>
  <c r="DY19"/>
  <c r="DW19"/>
  <c r="DV19"/>
  <c r="DX19"/>
  <c r="DS19"/>
  <c r="DR19"/>
  <c r="DP19"/>
  <c r="DO19"/>
  <c r="DQ19"/>
  <c r="DL19"/>
  <c r="DK19"/>
  <c r="DI19"/>
  <c r="DH19"/>
  <c r="DJ19"/>
  <c r="DE19"/>
  <c r="DD19"/>
  <c r="DB19"/>
  <c r="DA19"/>
  <c r="DC19"/>
  <c r="CX19"/>
  <c r="CW19"/>
  <c r="CU19"/>
  <c r="CT19"/>
  <c r="CV19"/>
  <c r="CQ19"/>
  <c r="CP19"/>
  <c r="CN19"/>
  <c r="CM19"/>
  <c r="CO19"/>
  <c r="CJ19"/>
  <c r="CI19"/>
  <c r="CG19"/>
  <c r="CF19"/>
  <c r="CH19"/>
  <c r="CC19"/>
  <c r="CB19"/>
  <c r="BZ19"/>
  <c r="BY19"/>
  <c r="CA19"/>
  <c r="BV19"/>
  <c r="BU19"/>
  <c r="BS19"/>
  <c r="BR19"/>
  <c r="BT19"/>
  <c r="BO19"/>
  <c r="BN19"/>
  <c r="BL19"/>
  <c r="BK19"/>
  <c r="BM19"/>
  <c r="BH19"/>
  <c r="BG19"/>
  <c r="BE19"/>
  <c r="BD19"/>
  <c r="BF19"/>
  <c r="BA19"/>
  <c r="AZ19"/>
  <c r="AX19"/>
  <c r="AW19"/>
  <c r="AY19"/>
  <c r="AT19"/>
  <c r="AS19"/>
  <c r="AQ19"/>
  <c r="AP19"/>
  <c r="AM19"/>
  <c r="AL19"/>
  <c r="AJ19"/>
  <c r="AI19"/>
  <c r="AK19"/>
  <c r="AF19"/>
  <c r="AE19"/>
  <c r="AC19"/>
  <c r="AB19"/>
  <c r="AD19"/>
  <c r="Y19"/>
  <c r="X19"/>
  <c r="V19"/>
  <c r="U19"/>
  <c r="W19"/>
  <c r="R19"/>
  <c r="Q19"/>
  <c r="O19"/>
  <c r="N19"/>
  <c r="P19"/>
  <c r="K19"/>
  <c r="J19"/>
  <c r="H19"/>
  <c r="G19"/>
  <c r="I19"/>
  <c r="ER18"/>
  <c r="AB18"/>
  <c r="AC18"/>
  <c r="AD18"/>
  <c r="AP18"/>
  <c r="AQ18"/>
  <c r="AR18"/>
  <c r="ES18"/>
  <c r="ET18"/>
  <c r="EU18"/>
  <c r="EV18"/>
  <c r="EW18"/>
  <c r="EN18"/>
  <c r="EM18"/>
  <c r="EO18"/>
  <c r="EK18"/>
  <c r="EJ18"/>
  <c r="EL18"/>
  <c r="EG18"/>
  <c r="EF18"/>
  <c r="ED18"/>
  <c r="EC18"/>
  <c r="EE18"/>
  <c r="DZ18"/>
  <c r="DY18"/>
  <c r="EA18"/>
  <c r="DW18"/>
  <c r="DV18"/>
  <c r="DX18"/>
  <c r="DS18"/>
  <c r="DR18"/>
  <c r="DT18"/>
  <c r="DP18"/>
  <c r="DO18"/>
  <c r="DQ18"/>
  <c r="DL18"/>
  <c r="DK18"/>
  <c r="DM18"/>
  <c r="DI18"/>
  <c r="DH18"/>
  <c r="DJ18"/>
  <c r="DE18"/>
  <c r="DD18"/>
  <c r="DF18"/>
  <c r="DB18"/>
  <c r="DA18"/>
  <c r="DC18"/>
  <c r="CX18"/>
  <c r="CW18"/>
  <c r="CY18"/>
  <c r="CU18"/>
  <c r="CT18"/>
  <c r="CV18"/>
  <c r="CQ18"/>
  <c r="CP18"/>
  <c r="CR18"/>
  <c r="CN18"/>
  <c r="CM18"/>
  <c r="CO18"/>
  <c r="CJ18"/>
  <c r="CI18"/>
  <c r="CK18"/>
  <c r="CG18"/>
  <c r="CF18"/>
  <c r="CH18"/>
  <c r="CC18"/>
  <c r="CB18"/>
  <c r="CD18"/>
  <c r="BZ18"/>
  <c r="BY18"/>
  <c r="CA18"/>
  <c r="BV18"/>
  <c r="BU18"/>
  <c r="BW18"/>
  <c r="BS18"/>
  <c r="BR18"/>
  <c r="BT18"/>
  <c r="BO18"/>
  <c r="BN18"/>
  <c r="BP18"/>
  <c r="BL18"/>
  <c r="BK18"/>
  <c r="BM18"/>
  <c r="BH18"/>
  <c r="BG18"/>
  <c r="BI18"/>
  <c r="BE18"/>
  <c r="BD18"/>
  <c r="BF18"/>
  <c r="BA18"/>
  <c r="AZ18"/>
  <c r="BB18"/>
  <c r="AX18"/>
  <c r="AW18"/>
  <c r="AY18"/>
  <c r="AT18"/>
  <c r="AS18"/>
  <c r="AU18"/>
  <c r="AM18"/>
  <c r="AL18"/>
  <c r="AN18"/>
  <c r="AJ18"/>
  <c r="AI18"/>
  <c r="AK18"/>
  <c r="AF18"/>
  <c r="AE18"/>
  <c r="AG18"/>
  <c r="Y18"/>
  <c r="X18"/>
  <c r="Z18"/>
  <c r="V18"/>
  <c r="U18"/>
  <c r="W18"/>
  <c r="R18"/>
  <c r="Q18"/>
  <c r="S18"/>
  <c r="O18"/>
  <c r="N18"/>
  <c r="P18"/>
  <c r="K18"/>
  <c r="J18"/>
  <c r="L18"/>
  <c r="H18"/>
  <c r="G18"/>
  <c r="I18"/>
  <c r="ER17"/>
  <c r="AB17"/>
  <c r="AC17"/>
  <c r="AD17"/>
  <c r="AP17"/>
  <c r="AQ17"/>
  <c r="AR17"/>
  <c r="ES17"/>
  <c r="ET17"/>
  <c r="EU17"/>
  <c r="EV17"/>
  <c r="EW17"/>
  <c r="EN17"/>
  <c r="EM17"/>
  <c r="EO17"/>
  <c r="EK17"/>
  <c r="EJ17"/>
  <c r="EG17"/>
  <c r="EF17"/>
  <c r="ED17"/>
  <c r="EC17"/>
  <c r="DZ17"/>
  <c r="DY17"/>
  <c r="EA17"/>
  <c r="DW17"/>
  <c r="DV17"/>
  <c r="DS17"/>
  <c r="DR17"/>
  <c r="DT17"/>
  <c r="DP17"/>
  <c r="DO17"/>
  <c r="DL17"/>
  <c r="DK17"/>
  <c r="DM17"/>
  <c r="DI17"/>
  <c r="DH17"/>
  <c r="DE17"/>
  <c r="DD17"/>
  <c r="DF17"/>
  <c r="DB17"/>
  <c r="DA17"/>
  <c r="CX17"/>
  <c r="CW17"/>
  <c r="CY17"/>
  <c r="CU17"/>
  <c r="CT17"/>
  <c r="CQ17"/>
  <c r="CP17"/>
  <c r="CR17"/>
  <c r="CN17"/>
  <c r="CM17"/>
  <c r="CJ17"/>
  <c r="CI17"/>
  <c r="CK17"/>
  <c r="CG17"/>
  <c r="CF17"/>
  <c r="CC17"/>
  <c r="CB17"/>
  <c r="CD17"/>
  <c r="BZ17"/>
  <c r="BY17"/>
  <c r="BV17"/>
  <c r="BU17"/>
  <c r="BW17"/>
  <c r="BS17"/>
  <c r="BR17"/>
  <c r="BO17"/>
  <c r="BN17"/>
  <c r="BP17"/>
  <c r="BL17"/>
  <c r="BK17"/>
  <c r="BH17"/>
  <c r="BG17"/>
  <c r="BI17"/>
  <c r="BE17"/>
  <c r="BD17"/>
  <c r="BA17"/>
  <c r="AZ17"/>
  <c r="BB17"/>
  <c r="AX17"/>
  <c r="AW17"/>
  <c r="AT17"/>
  <c r="AS17"/>
  <c r="AU17"/>
  <c r="AM17"/>
  <c r="AL17"/>
  <c r="AN17"/>
  <c r="AJ17"/>
  <c r="AI17"/>
  <c r="AF17"/>
  <c r="AE17"/>
  <c r="AG17"/>
  <c r="Y17"/>
  <c r="X17"/>
  <c r="Z17"/>
  <c r="V17"/>
  <c r="U17"/>
  <c r="R17"/>
  <c r="Q17"/>
  <c r="S17"/>
  <c r="O17"/>
  <c r="N17"/>
  <c r="K17"/>
  <c r="J17"/>
  <c r="L17"/>
  <c r="H17"/>
  <c r="G17"/>
  <c r="ER16"/>
  <c r="U16"/>
  <c r="V16"/>
  <c r="W16"/>
  <c r="ES16"/>
  <c r="ET16"/>
  <c r="EU16"/>
  <c r="EV16"/>
  <c r="EW16"/>
  <c r="EN16"/>
  <c r="EM16"/>
  <c r="EO16"/>
  <c r="EK16"/>
  <c r="EJ16"/>
  <c r="EL16"/>
  <c r="EG16"/>
  <c r="EF16"/>
  <c r="ED16"/>
  <c r="EC16"/>
  <c r="EE16"/>
  <c r="DZ16"/>
  <c r="DY16"/>
  <c r="EA16"/>
  <c r="DW16"/>
  <c r="DV16"/>
  <c r="DX16"/>
  <c r="DS16"/>
  <c r="DR16"/>
  <c r="DT16"/>
  <c r="DP16"/>
  <c r="DO16"/>
  <c r="DQ16"/>
  <c r="DL16"/>
  <c r="DK16"/>
  <c r="DM16"/>
  <c r="DI16"/>
  <c r="DH16"/>
  <c r="DJ16"/>
  <c r="DE16"/>
  <c r="DD16"/>
  <c r="DF16"/>
  <c r="DB16"/>
  <c r="DA16"/>
  <c r="DC16"/>
  <c r="CX16"/>
  <c r="CW16"/>
  <c r="CY16"/>
  <c r="CU16"/>
  <c r="CT16"/>
  <c r="CV16"/>
  <c r="CQ16"/>
  <c r="CP16"/>
  <c r="CR16"/>
  <c r="CN16"/>
  <c r="CM16"/>
  <c r="CO16"/>
  <c r="CJ16"/>
  <c r="CI16"/>
  <c r="CK16"/>
  <c r="CG16"/>
  <c r="CF16"/>
  <c r="CH16"/>
  <c r="CC16"/>
  <c r="CB16"/>
  <c r="CD16"/>
  <c r="BZ16"/>
  <c r="BY16"/>
  <c r="CA16"/>
  <c r="BV16"/>
  <c r="BU16"/>
  <c r="BW16"/>
  <c r="BS16"/>
  <c r="BR16"/>
  <c r="BT16"/>
  <c r="BO16"/>
  <c r="BN16"/>
  <c r="BP16"/>
  <c r="BL16"/>
  <c r="BK16"/>
  <c r="BM16"/>
  <c r="BH16"/>
  <c r="BG16"/>
  <c r="BI16"/>
  <c r="BE16"/>
  <c r="BD16"/>
  <c r="BF16"/>
  <c r="BA16"/>
  <c r="AZ16"/>
  <c r="BB16"/>
  <c r="AX16"/>
  <c r="AW16"/>
  <c r="AY16"/>
  <c r="AT16"/>
  <c r="AS16"/>
  <c r="AU16"/>
  <c r="AQ16"/>
  <c r="AP16"/>
  <c r="AR16"/>
  <c r="AM16"/>
  <c r="AL16"/>
  <c r="AN16"/>
  <c r="AJ16"/>
  <c r="AI16"/>
  <c r="AK16"/>
  <c r="AF16"/>
  <c r="AE16"/>
  <c r="AG16"/>
  <c r="AC16"/>
  <c r="AB16"/>
  <c r="AD16"/>
  <c r="Y16"/>
  <c r="X16"/>
  <c r="Z16"/>
  <c r="R16"/>
  <c r="Q16"/>
  <c r="S16"/>
  <c r="O16"/>
  <c r="N16"/>
  <c r="P16"/>
  <c r="K16"/>
  <c r="J16"/>
  <c r="L16"/>
  <c r="H16"/>
  <c r="G16"/>
  <c r="I16"/>
  <c r="ER15"/>
  <c r="AB15"/>
  <c r="AC15"/>
  <c r="AD15"/>
  <c r="AP15"/>
  <c r="AQ15"/>
  <c r="AR15"/>
  <c r="ES15"/>
  <c r="ET15"/>
  <c r="EU15"/>
  <c r="EV15"/>
  <c r="EW15"/>
  <c r="EN15"/>
  <c r="EM15"/>
  <c r="EK15"/>
  <c r="EJ15"/>
  <c r="EL15"/>
  <c r="EG15"/>
  <c r="EF15"/>
  <c r="ED15"/>
  <c r="EC15"/>
  <c r="EE15"/>
  <c r="DZ15"/>
  <c r="DY15"/>
  <c r="DW15"/>
  <c r="DV15"/>
  <c r="DX15"/>
  <c r="DS15"/>
  <c r="DR15"/>
  <c r="DP15"/>
  <c r="DO15"/>
  <c r="DQ15"/>
  <c r="DL15"/>
  <c r="DK15"/>
  <c r="DI15"/>
  <c r="DH15"/>
  <c r="DJ15"/>
  <c r="DE15"/>
  <c r="DD15"/>
  <c r="DB15"/>
  <c r="DA15"/>
  <c r="DC15"/>
  <c r="CX15"/>
  <c r="CW15"/>
  <c r="CU15"/>
  <c r="CT15"/>
  <c r="CV15"/>
  <c r="CQ15"/>
  <c r="CP15"/>
  <c r="CN15"/>
  <c r="CM15"/>
  <c r="CO15"/>
  <c r="CJ15"/>
  <c r="CI15"/>
  <c r="CG15"/>
  <c r="CF15"/>
  <c r="CH15"/>
  <c r="CC15"/>
  <c r="CB15"/>
  <c r="BZ15"/>
  <c r="BY15"/>
  <c r="CA15"/>
  <c r="BV15"/>
  <c r="BU15"/>
  <c r="BS15"/>
  <c r="BR15"/>
  <c r="BT15"/>
  <c r="BO15"/>
  <c r="BN15"/>
  <c r="BL15"/>
  <c r="BK15"/>
  <c r="BM15"/>
  <c r="BH15"/>
  <c r="BG15"/>
  <c r="BE15"/>
  <c r="BD15"/>
  <c r="BF15"/>
  <c r="BA15"/>
  <c r="AZ15"/>
  <c r="AX15"/>
  <c r="AW15"/>
  <c r="AY15"/>
  <c r="AT15"/>
  <c r="AS15"/>
  <c r="AM15"/>
  <c r="AL15"/>
  <c r="AJ15"/>
  <c r="AI15"/>
  <c r="AK15"/>
  <c r="AF15"/>
  <c r="AE15"/>
  <c r="Y15"/>
  <c r="X15"/>
  <c r="V15"/>
  <c r="U15"/>
  <c r="W15"/>
  <c r="R15"/>
  <c r="Q15"/>
  <c r="O15"/>
  <c r="N15"/>
  <c r="P15"/>
  <c r="K15"/>
  <c r="J15"/>
  <c r="H15"/>
  <c r="G15"/>
  <c r="I15"/>
  <c r="ER14"/>
  <c r="AB14"/>
  <c r="AC14"/>
  <c r="AD14"/>
  <c r="AP14"/>
  <c r="AQ14"/>
  <c r="AR14"/>
  <c r="ES14"/>
  <c r="ET14"/>
  <c r="EU14"/>
  <c r="EV14"/>
  <c r="EW14"/>
  <c r="EN14"/>
  <c r="EM14"/>
  <c r="EO14"/>
  <c r="EK14"/>
  <c r="EJ14"/>
  <c r="EL14"/>
  <c r="EG14"/>
  <c r="EF14"/>
  <c r="ED14"/>
  <c r="EC14"/>
  <c r="EE14"/>
  <c r="DZ14"/>
  <c r="DY14"/>
  <c r="EA14"/>
  <c r="DW14"/>
  <c r="DV14"/>
  <c r="DX14"/>
  <c r="DS14"/>
  <c r="DR14"/>
  <c r="DT14"/>
  <c r="DP14"/>
  <c r="DO14"/>
  <c r="DQ14"/>
  <c r="DL14"/>
  <c r="DK14"/>
  <c r="DM14"/>
  <c r="DI14"/>
  <c r="DH14"/>
  <c r="DJ14"/>
  <c r="DE14"/>
  <c r="DD14"/>
  <c r="DF14"/>
  <c r="DB14"/>
  <c r="DA14"/>
  <c r="DC14"/>
  <c r="CX14"/>
  <c r="CW14"/>
  <c r="CY14"/>
  <c r="CU14"/>
  <c r="CT14"/>
  <c r="CV14"/>
  <c r="CQ14"/>
  <c r="CP14"/>
  <c r="CR14"/>
  <c r="CN14"/>
  <c r="CM14"/>
  <c r="CO14"/>
  <c r="CJ14"/>
  <c r="CI14"/>
  <c r="CK14"/>
  <c r="CG14"/>
  <c r="CF14"/>
  <c r="CH14"/>
  <c r="CC14"/>
  <c r="CB14"/>
  <c r="CD14"/>
  <c r="BZ14"/>
  <c r="BY14"/>
  <c r="CA14"/>
  <c r="BV14"/>
  <c r="BU14"/>
  <c r="BW14"/>
  <c r="BS14"/>
  <c r="BR14"/>
  <c r="BT14"/>
  <c r="BO14"/>
  <c r="BN14"/>
  <c r="BP14"/>
  <c r="BL14"/>
  <c r="BK14"/>
  <c r="BM14"/>
  <c r="BH14"/>
  <c r="BG14"/>
  <c r="BI14"/>
  <c r="BE14"/>
  <c r="BD14"/>
  <c r="BF14"/>
  <c r="BA14"/>
  <c r="AZ14"/>
  <c r="BB14"/>
  <c r="AX14"/>
  <c r="AW14"/>
  <c r="AY14"/>
  <c r="AT14"/>
  <c r="AS14"/>
  <c r="AU14"/>
  <c r="AM14"/>
  <c r="AL14"/>
  <c r="AN14"/>
  <c r="AJ14"/>
  <c r="AI14"/>
  <c r="AK14"/>
  <c r="AF14"/>
  <c r="AE14"/>
  <c r="AG14"/>
  <c r="Y14"/>
  <c r="X14"/>
  <c r="Z14"/>
  <c r="V14"/>
  <c r="U14"/>
  <c r="W14"/>
  <c r="R14"/>
  <c r="Q14"/>
  <c r="S14"/>
  <c r="O14"/>
  <c r="N14"/>
  <c r="P14"/>
  <c r="K14"/>
  <c r="J14"/>
  <c r="L14"/>
  <c r="H14"/>
  <c r="G14"/>
  <c r="I14"/>
  <c r="ER13"/>
  <c r="AP13"/>
  <c r="AQ13"/>
  <c r="AR13"/>
  <c r="AW13"/>
  <c r="AX13"/>
  <c r="AY13"/>
  <c r="BK13"/>
  <c r="BL13"/>
  <c r="BM13"/>
  <c r="ES13"/>
  <c r="ET13"/>
  <c r="EU13"/>
  <c r="EV13"/>
  <c r="EW13"/>
  <c r="EN13"/>
  <c r="EM13"/>
  <c r="EO13"/>
  <c r="EK13"/>
  <c r="EJ13"/>
  <c r="EG13"/>
  <c r="EF13"/>
  <c r="ED13"/>
  <c r="EC13"/>
  <c r="DZ13"/>
  <c r="DY13"/>
  <c r="EA13"/>
  <c r="DW13"/>
  <c r="DV13"/>
  <c r="DS13"/>
  <c r="DR13"/>
  <c r="DT13"/>
  <c r="DP13"/>
  <c r="DO13"/>
  <c r="DL13"/>
  <c r="DK13"/>
  <c r="DM13"/>
  <c r="DI13"/>
  <c r="DH13"/>
  <c r="DE13"/>
  <c r="DD13"/>
  <c r="DF13"/>
  <c r="DB13"/>
  <c r="DA13"/>
  <c r="CX13"/>
  <c r="CW13"/>
  <c r="CY13"/>
  <c r="CU13"/>
  <c r="CT13"/>
  <c r="CQ13"/>
  <c r="CP13"/>
  <c r="CR13"/>
  <c r="CN13"/>
  <c r="CM13"/>
  <c r="CJ13"/>
  <c r="CI13"/>
  <c r="CK13"/>
  <c r="CG13"/>
  <c r="CF13"/>
  <c r="CC13"/>
  <c r="CB13"/>
  <c r="CD13"/>
  <c r="BZ13"/>
  <c r="BY13"/>
  <c r="BV13"/>
  <c r="BU13"/>
  <c r="BW13"/>
  <c r="BS13"/>
  <c r="BR13"/>
  <c r="BO13"/>
  <c r="BN13"/>
  <c r="BP13"/>
  <c r="BH13"/>
  <c r="BG13"/>
  <c r="BI13"/>
  <c r="BE13"/>
  <c r="BD13"/>
  <c r="BA13"/>
  <c r="AZ13"/>
  <c r="BB13"/>
  <c r="AT13"/>
  <c r="AS13"/>
  <c r="AU13"/>
  <c r="AM13"/>
  <c r="AL13"/>
  <c r="AN13"/>
  <c r="AJ13"/>
  <c r="AI13"/>
  <c r="AF13"/>
  <c r="AE13"/>
  <c r="AG13"/>
  <c r="AC13"/>
  <c r="AB13"/>
  <c r="Y13"/>
  <c r="X13"/>
  <c r="Z13"/>
  <c r="V13"/>
  <c r="U13"/>
  <c r="R13"/>
  <c r="Q13"/>
  <c r="S13"/>
  <c r="O13"/>
  <c r="N13"/>
  <c r="K13"/>
  <c r="J13"/>
  <c r="L13"/>
  <c r="H13"/>
  <c r="G13"/>
  <c r="ER12"/>
  <c r="AB12"/>
  <c r="AC12"/>
  <c r="AD12"/>
  <c r="AW12"/>
  <c r="AX12"/>
  <c r="AY12"/>
  <c r="ES12"/>
  <c r="ET12"/>
  <c r="EU12"/>
  <c r="EV12"/>
  <c r="EW12"/>
  <c r="EN12"/>
  <c r="EM12"/>
  <c r="EO12"/>
  <c r="EK12"/>
  <c r="EJ12"/>
  <c r="EL12"/>
  <c r="EG12"/>
  <c r="EF12"/>
  <c r="ED12"/>
  <c r="EC12"/>
  <c r="EE12"/>
  <c r="DZ12"/>
  <c r="DY12"/>
  <c r="EA12"/>
  <c r="DW12"/>
  <c r="DV12"/>
  <c r="DX12"/>
  <c r="DS12"/>
  <c r="DR12"/>
  <c r="DT12"/>
  <c r="DP12"/>
  <c r="DO12"/>
  <c r="DQ12"/>
  <c r="DL12"/>
  <c r="DK12"/>
  <c r="DM12"/>
  <c r="DI12"/>
  <c r="DH12"/>
  <c r="DJ12"/>
  <c r="DE12"/>
  <c r="DD12"/>
  <c r="DF12"/>
  <c r="DB12"/>
  <c r="DA12"/>
  <c r="DC12"/>
  <c r="CX12"/>
  <c r="CW12"/>
  <c r="CY12"/>
  <c r="CU12"/>
  <c r="CT12"/>
  <c r="CV12"/>
  <c r="CQ12"/>
  <c r="CP12"/>
  <c r="CR12"/>
  <c r="CN12"/>
  <c r="CM12"/>
  <c r="CO12"/>
  <c r="CJ12"/>
  <c r="CI12"/>
  <c r="CK12"/>
  <c r="CG12"/>
  <c r="CF12"/>
  <c r="CH12"/>
  <c r="CC12"/>
  <c r="CB12"/>
  <c r="CD12"/>
  <c r="BZ12"/>
  <c r="BY12"/>
  <c r="CA12"/>
  <c r="BV12"/>
  <c r="BU12"/>
  <c r="BW12"/>
  <c r="BS12"/>
  <c r="BR12"/>
  <c r="BT12"/>
  <c r="BO12"/>
  <c r="BN12"/>
  <c r="BP12"/>
  <c r="BL12"/>
  <c r="BK12"/>
  <c r="BM12"/>
  <c r="BH12"/>
  <c r="BG12"/>
  <c r="BI12"/>
  <c r="BE12"/>
  <c r="BD12"/>
  <c r="BF12"/>
  <c r="BA12"/>
  <c r="AZ12"/>
  <c r="BB12"/>
  <c r="AT12"/>
  <c r="AS12"/>
  <c r="AU12"/>
  <c r="AQ12"/>
  <c r="AP12"/>
  <c r="AR12"/>
  <c r="AM12"/>
  <c r="AL12"/>
  <c r="AN12"/>
  <c r="AJ12"/>
  <c r="AI12"/>
  <c r="AK12"/>
  <c r="AF12"/>
  <c r="AE12"/>
  <c r="AG12"/>
  <c r="Y12"/>
  <c r="X12"/>
  <c r="Z12"/>
  <c r="V12"/>
  <c r="U12"/>
  <c r="W12"/>
  <c r="R12"/>
  <c r="Q12"/>
  <c r="S12"/>
  <c r="O12"/>
  <c r="N12"/>
  <c r="P12"/>
  <c r="K12"/>
  <c r="J12"/>
  <c r="L12"/>
  <c r="H12"/>
  <c r="G12"/>
  <c r="I12"/>
  <c r="ER11"/>
  <c r="AB11"/>
  <c r="AC11"/>
  <c r="AD11"/>
  <c r="AP11"/>
  <c r="AQ11"/>
  <c r="AR11"/>
  <c r="AW11"/>
  <c r="AX11"/>
  <c r="AY11"/>
  <c r="BD11"/>
  <c r="BE11"/>
  <c r="BF11"/>
  <c r="ES11"/>
  <c r="ET11"/>
  <c r="EU11"/>
  <c r="EV11"/>
  <c r="EW11"/>
  <c r="EN11"/>
  <c r="EM11"/>
  <c r="EK11"/>
  <c r="EJ11"/>
  <c r="EL11"/>
  <c r="EG11"/>
  <c r="EF11"/>
  <c r="ED11"/>
  <c r="EC11"/>
  <c r="EE11"/>
  <c r="DZ11"/>
  <c r="DY11"/>
  <c r="DW11"/>
  <c r="DV11"/>
  <c r="DX11"/>
  <c r="DS11"/>
  <c r="DR11"/>
  <c r="DP11"/>
  <c r="DO11"/>
  <c r="DQ11"/>
  <c r="DL11"/>
  <c r="DK11"/>
  <c r="DI11"/>
  <c r="DH11"/>
  <c r="DJ11"/>
  <c r="DE11"/>
  <c r="DD11"/>
  <c r="DB11"/>
  <c r="DA11"/>
  <c r="DC11"/>
  <c r="CX11"/>
  <c r="CW11"/>
  <c r="CU11"/>
  <c r="CT11"/>
  <c r="CV11"/>
  <c r="CQ11"/>
  <c r="CP11"/>
  <c r="CN11"/>
  <c r="CM11"/>
  <c r="CO11"/>
  <c r="CJ11"/>
  <c r="CI11"/>
  <c r="CG11"/>
  <c r="CF11"/>
  <c r="CH11"/>
  <c r="CC11"/>
  <c r="CB11"/>
  <c r="BZ11"/>
  <c r="BY11"/>
  <c r="CA11"/>
  <c r="BV11"/>
  <c r="BU11"/>
  <c r="BS11"/>
  <c r="BR11"/>
  <c r="BT11"/>
  <c r="BO11"/>
  <c r="BN11"/>
  <c r="BL11"/>
  <c r="BK11"/>
  <c r="BM11"/>
  <c r="BH11"/>
  <c r="BG11"/>
  <c r="BA11"/>
  <c r="AZ11"/>
  <c r="AT11"/>
  <c r="AS11"/>
  <c r="AM11"/>
  <c r="AL11"/>
  <c r="AJ11"/>
  <c r="AI11"/>
  <c r="AK11"/>
  <c r="AF11"/>
  <c r="AE11"/>
  <c r="Y11"/>
  <c r="X11"/>
  <c r="V11"/>
  <c r="U11"/>
  <c r="W11"/>
  <c r="R11"/>
  <c r="Q11"/>
  <c r="O11"/>
  <c r="N11"/>
  <c r="P11"/>
  <c r="K11"/>
  <c r="J11"/>
  <c r="H11"/>
  <c r="G11"/>
  <c r="I11"/>
  <c r="ER10"/>
  <c r="G10"/>
  <c r="H10"/>
  <c r="I10"/>
  <c r="N10"/>
  <c r="O10"/>
  <c r="P10"/>
  <c r="U10"/>
  <c r="V10"/>
  <c r="W10"/>
  <c r="AP10"/>
  <c r="AQ10"/>
  <c r="AR10"/>
  <c r="AW10"/>
  <c r="AX10"/>
  <c r="AY10"/>
  <c r="ES10"/>
  <c r="ET10"/>
  <c r="EU10"/>
  <c r="EV10"/>
  <c r="EW10"/>
  <c r="EN10"/>
  <c r="EM10"/>
  <c r="EO10"/>
  <c r="EK10"/>
  <c r="EJ10"/>
  <c r="EL10"/>
  <c r="EG10"/>
  <c r="EF10"/>
  <c r="ED10"/>
  <c r="EC10"/>
  <c r="EE10"/>
  <c r="DZ10"/>
  <c r="DY10"/>
  <c r="EA10"/>
  <c r="DW10"/>
  <c r="DV10"/>
  <c r="DX10"/>
  <c r="DS10"/>
  <c r="DR10"/>
  <c r="DT10"/>
  <c r="DP10"/>
  <c r="DO10"/>
  <c r="DQ10"/>
  <c r="DL10"/>
  <c r="DK10"/>
  <c r="DM10"/>
  <c r="DI10"/>
  <c r="DH10"/>
  <c r="DJ10"/>
  <c r="DE10"/>
  <c r="DD10"/>
  <c r="DF10"/>
  <c r="DB10"/>
  <c r="DA10"/>
  <c r="DC10"/>
  <c r="CX10"/>
  <c r="CW10"/>
  <c r="CY10"/>
  <c r="CU10"/>
  <c r="CT10"/>
  <c r="CV10"/>
  <c r="CQ10"/>
  <c r="CP10"/>
  <c r="CR10"/>
  <c r="CN10"/>
  <c r="CM10"/>
  <c r="CO10"/>
  <c r="CJ10"/>
  <c r="CI10"/>
  <c r="CK10"/>
  <c r="CG10"/>
  <c r="CF10"/>
  <c r="CH10"/>
  <c r="CC10"/>
  <c r="CB10"/>
  <c r="CD10"/>
  <c r="BZ10"/>
  <c r="BY10"/>
  <c r="CA10"/>
  <c r="BV10"/>
  <c r="BU10"/>
  <c r="BW10"/>
  <c r="BS10"/>
  <c r="BR10"/>
  <c r="BT10"/>
  <c r="BO10"/>
  <c r="BN10"/>
  <c r="BP10"/>
  <c r="BL10"/>
  <c r="BK10"/>
  <c r="BM10"/>
  <c r="BH10"/>
  <c r="BG10"/>
  <c r="BI10"/>
  <c r="BE10"/>
  <c r="BD10"/>
  <c r="BF10"/>
  <c r="BA10"/>
  <c r="AZ10"/>
  <c r="BB10"/>
  <c r="AT10"/>
  <c r="AS10"/>
  <c r="AU10"/>
  <c r="AM10"/>
  <c r="AL10"/>
  <c r="AN10"/>
  <c r="AJ10"/>
  <c r="AI10"/>
  <c r="AK10"/>
  <c r="AF10"/>
  <c r="AE10"/>
  <c r="AG10"/>
  <c r="AC10"/>
  <c r="AB10"/>
  <c r="AD10"/>
  <c r="Y10"/>
  <c r="X10"/>
  <c r="Z10"/>
  <c r="R10"/>
  <c r="Q10"/>
  <c r="S10"/>
  <c r="K10"/>
  <c r="J10"/>
  <c r="L10"/>
  <c r="ER9"/>
  <c r="G9"/>
  <c r="H9"/>
  <c r="I9"/>
  <c r="N9"/>
  <c r="O9"/>
  <c r="P9"/>
  <c r="U9"/>
  <c r="V9"/>
  <c r="W9"/>
  <c r="AP9"/>
  <c r="AQ9"/>
  <c r="AR9"/>
  <c r="AW9"/>
  <c r="AX9"/>
  <c r="AY9"/>
  <c r="ES9"/>
  <c r="ET9"/>
  <c r="EU9"/>
  <c r="EV9"/>
  <c r="EW9"/>
  <c r="EN9"/>
  <c r="EM9"/>
  <c r="EO9"/>
  <c r="EK9"/>
  <c r="EJ9"/>
  <c r="EG9"/>
  <c r="EF9"/>
  <c r="ED9"/>
  <c r="EC9"/>
  <c r="DZ9"/>
  <c r="DY9"/>
  <c r="EA9"/>
  <c r="DW9"/>
  <c r="DV9"/>
  <c r="DS9"/>
  <c r="DR9"/>
  <c r="DT9"/>
  <c r="DP9"/>
  <c r="DO9"/>
  <c r="DL9"/>
  <c r="DK9"/>
  <c r="DM9"/>
  <c r="DI9"/>
  <c r="DH9"/>
  <c r="DE9"/>
  <c r="DD9"/>
  <c r="DF9"/>
  <c r="DB9"/>
  <c r="DA9"/>
  <c r="CX9"/>
  <c r="CW9"/>
  <c r="CY9"/>
  <c r="CU9"/>
  <c r="CT9"/>
  <c r="CQ9"/>
  <c r="CP9"/>
  <c r="CR9"/>
  <c r="CN9"/>
  <c r="CM9"/>
  <c r="CJ9"/>
  <c r="CI9"/>
  <c r="CK9"/>
  <c r="CG9"/>
  <c r="CF9"/>
  <c r="CC9"/>
  <c r="CB9"/>
  <c r="CD9"/>
  <c r="BZ9"/>
  <c r="BY9"/>
  <c r="BV9"/>
  <c r="BU9"/>
  <c r="BW9"/>
  <c r="BS9"/>
  <c r="BR9"/>
  <c r="BO9"/>
  <c r="BN9"/>
  <c r="BP9"/>
  <c r="BL9"/>
  <c r="BK9"/>
  <c r="BH9"/>
  <c r="BG9"/>
  <c r="BI9"/>
  <c r="BE9"/>
  <c r="BD9"/>
  <c r="BA9"/>
  <c r="AZ9"/>
  <c r="BB9"/>
  <c r="AT9"/>
  <c r="AS9"/>
  <c r="AU9"/>
  <c r="AM9"/>
  <c r="AL9"/>
  <c r="AN9"/>
  <c r="AJ9"/>
  <c r="AI9"/>
  <c r="AF9"/>
  <c r="AE9"/>
  <c r="AG9"/>
  <c r="AC9"/>
  <c r="AB9"/>
  <c r="Y9"/>
  <c r="X9"/>
  <c r="Z9"/>
  <c r="R9"/>
  <c r="Q9"/>
  <c r="S9"/>
  <c r="K9"/>
  <c r="J9"/>
  <c r="L9"/>
  <c r="ER8"/>
  <c r="EN8"/>
  <c r="EM8"/>
  <c r="EO8"/>
  <c r="EK8"/>
  <c r="EJ8"/>
  <c r="EL8"/>
  <c r="EG8"/>
  <c r="EF8"/>
  <c r="ED8"/>
  <c r="EC8"/>
  <c r="EE8"/>
  <c r="DZ8"/>
  <c r="DY8"/>
  <c r="EA8"/>
  <c r="DW8"/>
  <c r="DV8"/>
  <c r="DX8"/>
  <c r="DS8"/>
  <c r="DR8"/>
  <c r="DT8"/>
  <c r="DP8"/>
  <c r="DO8"/>
  <c r="DQ8"/>
  <c r="DL8"/>
  <c r="DK8"/>
  <c r="DM8"/>
  <c r="DI8"/>
  <c r="DH8"/>
  <c r="DJ8"/>
  <c r="DE8"/>
  <c r="DD8"/>
  <c r="DF8"/>
  <c r="DB8"/>
  <c r="DA8"/>
  <c r="DC8"/>
  <c r="CX8"/>
  <c r="CW8"/>
  <c r="CY8"/>
  <c r="CU8"/>
  <c r="CT8"/>
  <c r="CV8"/>
  <c r="CQ8"/>
  <c r="CP8"/>
  <c r="CR8"/>
  <c r="CN8"/>
  <c r="CM8"/>
  <c r="CO8"/>
  <c r="CJ8"/>
  <c r="CI8"/>
  <c r="CK8"/>
  <c r="CG8"/>
  <c r="CF8"/>
  <c r="CH8"/>
  <c r="CC8"/>
  <c r="CB8"/>
  <c r="CD8"/>
  <c r="BZ8"/>
  <c r="BY8"/>
  <c r="CA8"/>
  <c r="BV8"/>
  <c r="BU8"/>
  <c r="BW8"/>
  <c r="BS8"/>
  <c r="BR8"/>
  <c r="BT8"/>
  <c r="BO8"/>
  <c r="BN8"/>
  <c r="BP8"/>
  <c r="BL8"/>
  <c r="BK8"/>
  <c r="BM8"/>
  <c r="BH8"/>
  <c r="BG8"/>
  <c r="BI8"/>
  <c r="BE8"/>
  <c r="BD8"/>
  <c r="BF8"/>
  <c r="BA8"/>
  <c r="AZ8"/>
  <c r="BB8"/>
  <c r="AX8"/>
  <c r="AW8"/>
  <c r="AY8"/>
  <c r="AT8"/>
  <c r="AS8"/>
  <c r="AU8"/>
  <c r="AQ8"/>
  <c r="AP8"/>
  <c r="AR8"/>
  <c r="AM8"/>
  <c r="AL8"/>
  <c r="AN8"/>
  <c r="AJ8"/>
  <c r="AI8"/>
  <c r="AK8"/>
  <c r="AF8"/>
  <c r="AE8"/>
  <c r="AG8"/>
  <c r="AC8"/>
  <c r="AB8"/>
  <c r="AD8"/>
  <c r="Y8"/>
  <c r="X8"/>
  <c r="Z8"/>
  <c r="V8"/>
  <c r="U8"/>
  <c r="W8"/>
  <c r="R8"/>
  <c r="Q8"/>
  <c r="S8"/>
  <c r="O8"/>
  <c r="N8"/>
  <c r="P8"/>
  <c r="K8"/>
  <c r="J8"/>
  <c r="L8"/>
  <c r="H8"/>
  <c r="G8"/>
  <c r="I8"/>
  <c r="ER7"/>
  <c r="G7"/>
  <c r="H7"/>
  <c r="I7"/>
  <c r="N7"/>
  <c r="O7"/>
  <c r="P7"/>
  <c r="U7"/>
  <c r="V7"/>
  <c r="W7"/>
  <c r="AP7"/>
  <c r="AQ7"/>
  <c r="AR7"/>
  <c r="AW7"/>
  <c r="AX7"/>
  <c r="AY7"/>
  <c r="ES7"/>
  <c r="ET7"/>
  <c r="EU7"/>
  <c r="EV7"/>
  <c r="EW7"/>
  <c r="EN7"/>
  <c r="EM7"/>
  <c r="EK7"/>
  <c r="EJ7"/>
  <c r="EL7"/>
  <c r="EG7"/>
  <c r="EF7"/>
  <c r="ED7"/>
  <c r="EC7"/>
  <c r="EE7"/>
  <c r="DZ7"/>
  <c r="DY7"/>
  <c r="DW7"/>
  <c r="DV7"/>
  <c r="DX7"/>
  <c r="DS7"/>
  <c r="DR7"/>
  <c r="DP7"/>
  <c r="DO7"/>
  <c r="DQ7"/>
  <c r="DL7"/>
  <c r="DK7"/>
  <c r="DI7"/>
  <c r="DH7"/>
  <c r="DJ7"/>
  <c r="DE7"/>
  <c r="DD7"/>
  <c r="DB7"/>
  <c r="DA7"/>
  <c r="DC7"/>
  <c r="CX7"/>
  <c r="CW7"/>
  <c r="CU7"/>
  <c r="CT7"/>
  <c r="CV7"/>
  <c r="CQ7"/>
  <c r="CP7"/>
  <c r="CN7"/>
  <c r="CM7"/>
  <c r="CO7"/>
  <c r="CJ7"/>
  <c r="CI7"/>
  <c r="CG7"/>
  <c r="CF7"/>
  <c r="CH7"/>
  <c r="CC7"/>
  <c r="CB7"/>
  <c r="BZ7"/>
  <c r="BY7"/>
  <c r="CA7"/>
  <c r="BV7"/>
  <c r="BU7"/>
  <c r="BS7"/>
  <c r="BR7"/>
  <c r="BT7"/>
  <c r="BO7"/>
  <c r="BN7"/>
  <c r="BL7"/>
  <c r="BK7"/>
  <c r="BM7"/>
  <c r="BH7"/>
  <c r="BG7"/>
  <c r="BE7"/>
  <c r="BD7"/>
  <c r="BF7"/>
  <c r="BA7"/>
  <c r="AZ7"/>
  <c r="AT7"/>
  <c r="AS7"/>
  <c r="AM7"/>
  <c r="AL7"/>
  <c r="AJ7"/>
  <c r="AI7"/>
  <c r="AK7"/>
  <c r="AF7"/>
  <c r="AE7"/>
  <c r="AC7"/>
  <c r="AB7"/>
  <c r="AD7"/>
  <c r="Y7"/>
  <c r="X7"/>
  <c r="R7"/>
  <c r="Q7"/>
  <c r="K7"/>
  <c r="J7"/>
  <c r="ER6"/>
  <c r="G6"/>
  <c r="H6"/>
  <c r="I6"/>
  <c r="N6"/>
  <c r="O6"/>
  <c r="P6"/>
  <c r="AB6"/>
  <c r="AC6"/>
  <c r="AD6"/>
  <c r="AP6"/>
  <c r="AQ6"/>
  <c r="AR6"/>
  <c r="ES6"/>
  <c r="ET6"/>
  <c r="EU6"/>
  <c r="EV6"/>
  <c r="EW6"/>
  <c r="EN6"/>
  <c r="EM6"/>
  <c r="EO6"/>
  <c r="EK6"/>
  <c r="EJ6"/>
  <c r="EL6"/>
  <c r="EG6"/>
  <c r="EF6"/>
  <c r="ED6"/>
  <c r="EC6"/>
  <c r="EE6"/>
  <c r="DZ6"/>
  <c r="DY6"/>
  <c r="EA6"/>
  <c r="DW6"/>
  <c r="DV6"/>
  <c r="DX6"/>
  <c r="DS6"/>
  <c r="DR6"/>
  <c r="DT6"/>
  <c r="DP6"/>
  <c r="DO6"/>
  <c r="DQ6"/>
  <c r="DL6"/>
  <c r="DK6"/>
  <c r="DM6"/>
  <c r="DI6"/>
  <c r="DH6"/>
  <c r="DJ6"/>
  <c r="DE6"/>
  <c r="DD6"/>
  <c r="DF6"/>
  <c r="DB6"/>
  <c r="DA6"/>
  <c r="DC6"/>
  <c r="CX6"/>
  <c r="CW6"/>
  <c r="CY6"/>
  <c r="CU6"/>
  <c r="CT6"/>
  <c r="CV6"/>
  <c r="CQ6"/>
  <c r="CP6"/>
  <c r="CR6"/>
  <c r="CN6"/>
  <c r="CM6"/>
  <c r="CO6"/>
  <c r="CJ6"/>
  <c r="CI6"/>
  <c r="CK6"/>
  <c r="CG6"/>
  <c r="CF6"/>
  <c r="CH6"/>
  <c r="CC6"/>
  <c r="CB6"/>
  <c r="CD6"/>
  <c r="BZ6"/>
  <c r="BY6"/>
  <c r="CA6"/>
  <c r="BV6"/>
  <c r="BU6"/>
  <c r="BW6"/>
  <c r="BS6"/>
  <c r="BR6"/>
  <c r="BT6"/>
  <c r="BO6"/>
  <c r="BN6"/>
  <c r="BP6"/>
  <c r="BL6"/>
  <c r="BK6"/>
  <c r="BM6"/>
  <c r="BH6"/>
  <c r="BG6"/>
  <c r="BI6"/>
  <c r="BE6"/>
  <c r="BD6"/>
  <c r="BF6"/>
  <c r="BA6"/>
  <c r="AZ6"/>
  <c r="BB6"/>
  <c r="AX6"/>
  <c r="AW6"/>
  <c r="AY6"/>
  <c r="AT6"/>
  <c r="AS6"/>
  <c r="AU6"/>
  <c r="AM6"/>
  <c r="AL6"/>
  <c r="AN6"/>
  <c r="AJ6"/>
  <c r="AI6"/>
  <c r="AK6"/>
  <c r="AF6"/>
  <c r="AE6"/>
  <c r="AG6"/>
  <c r="Y6"/>
  <c r="X6"/>
  <c r="Z6"/>
  <c r="V6"/>
  <c r="U6"/>
  <c r="W6"/>
  <c r="R6"/>
  <c r="Q6"/>
  <c r="S6"/>
  <c r="K6"/>
  <c r="J6"/>
  <c r="L6"/>
  <c r="W7" i="8"/>
  <c r="AD7"/>
  <c r="AR7"/>
  <c r="BF7"/>
  <c r="BM7"/>
  <c r="BT7"/>
  <c r="CA7"/>
  <c r="CH7"/>
  <c r="CO7"/>
  <c r="CV7"/>
  <c r="DC7"/>
  <c r="DJ7"/>
  <c r="DQ7"/>
  <c r="DX7"/>
  <c r="EE7"/>
  <c r="EL7"/>
  <c r="L9"/>
  <c r="S9"/>
  <c r="Z9"/>
  <c r="AG9"/>
  <c r="AN9"/>
  <c r="AU9"/>
  <c r="BB9"/>
  <c r="BI9"/>
  <c r="BP9"/>
  <c r="BW9"/>
  <c r="CD9"/>
  <c r="CK9"/>
  <c r="CR9"/>
  <c r="CY9"/>
  <c r="DF9"/>
  <c r="DM9"/>
  <c r="DT9"/>
  <c r="EA9"/>
  <c r="EO9"/>
  <c r="I11"/>
  <c r="P11"/>
  <c r="W11"/>
  <c r="AY11"/>
  <c r="BF11"/>
  <c r="BM11"/>
  <c r="BT11"/>
  <c r="CA11"/>
  <c r="CH11"/>
  <c r="CO11"/>
  <c r="CV11"/>
  <c r="DC11"/>
  <c r="DJ11"/>
  <c r="DQ11"/>
  <c r="DX11"/>
  <c r="EE11"/>
  <c r="EL11"/>
  <c r="L13"/>
  <c r="S13"/>
  <c r="Z13"/>
  <c r="AG13"/>
  <c r="AN13"/>
  <c r="AU13"/>
  <c r="BB13"/>
  <c r="BI13"/>
  <c r="BP13"/>
  <c r="BW13"/>
  <c r="CD13"/>
  <c r="CK13"/>
  <c r="CR13"/>
  <c r="CY13"/>
  <c r="DF13"/>
  <c r="DM13"/>
  <c r="DT13"/>
  <c r="EA13"/>
  <c r="EO13"/>
  <c r="I15"/>
  <c r="P15"/>
  <c r="W15"/>
  <c r="AD15"/>
  <c r="AK15"/>
  <c r="AR15"/>
  <c r="AY15"/>
  <c r="BF15"/>
  <c r="BM15"/>
  <c r="BT15"/>
  <c r="CA15"/>
  <c r="CH15"/>
  <c r="CO15"/>
  <c r="CV15"/>
  <c r="DC15"/>
  <c r="DJ15"/>
  <c r="DQ15"/>
  <c r="DX15"/>
  <c r="EE15"/>
  <c r="EL15"/>
  <c r="L17"/>
  <c r="S17"/>
  <c r="Z17"/>
  <c r="AG17"/>
  <c r="AN17"/>
  <c r="AU17"/>
  <c r="BB17"/>
  <c r="BI17"/>
  <c r="BP17"/>
  <c r="BW17"/>
  <c r="CD17"/>
  <c r="CK17"/>
  <c r="CR17"/>
  <c r="CY17"/>
  <c r="DF17"/>
  <c r="DM17"/>
  <c r="DT17"/>
  <c r="EA17"/>
  <c r="EO17"/>
  <c r="I19"/>
  <c r="P19"/>
  <c r="W19"/>
  <c r="AD19"/>
  <c r="AK19"/>
  <c r="AR19"/>
  <c r="AY19"/>
  <c r="BF19"/>
  <c r="BM19"/>
  <c r="BT19"/>
  <c r="CA19"/>
  <c r="CH19"/>
  <c r="CO19"/>
  <c r="BW21"/>
  <c r="CD21"/>
  <c r="CK21"/>
  <c r="CR21"/>
  <c r="CY21"/>
  <c r="DF21"/>
  <c r="DC23"/>
  <c r="DJ23"/>
  <c r="W6"/>
  <c r="AD6"/>
  <c r="AK6"/>
  <c r="AR6"/>
  <c r="AY6"/>
  <c r="BM6"/>
  <c r="CA6"/>
  <c r="CH6"/>
  <c r="CO6"/>
  <c r="CV6"/>
  <c r="DC6"/>
  <c r="DJ6"/>
  <c r="DQ6"/>
  <c r="DX6"/>
  <c r="EE6"/>
  <c r="EL6"/>
  <c r="L8"/>
  <c r="S8"/>
  <c r="Z8"/>
  <c r="AG8"/>
  <c r="AN8"/>
  <c r="AU8"/>
  <c r="BB8"/>
  <c r="BI8"/>
  <c r="BP8"/>
  <c r="BW8"/>
  <c r="CD8"/>
  <c r="CK8"/>
  <c r="CR8"/>
  <c r="CY8"/>
  <c r="DF8"/>
  <c r="DM8"/>
  <c r="DT8"/>
  <c r="EA8"/>
  <c r="EO8"/>
  <c r="I10"/>
  <c r="P10"/>
  <c r="W10"/>
  <c r="AD10"/>
  <c r="AK10"/>
  <c r="AY10"/>
  <c r="BF10"/>
  <c r="BM10"/>
  <c r="BT10"/>
  <c r="CA10"/>
  <c r="CH10"/>
  <c r="CO10"/>
  <c r="CV10"/>
  <c r="DC10"/>
  <c r="DJ10"/>
  <c r="DQ10"/>
  <c r="DX10"/>
  <c r="EE10"/>
  <c r="EL10"/>
  <c r="L12"/>
  <c r="S12"/>
  <c r="Z12"/>
  <c r="AG12"/>
  <c r="AN12"/>
  <c r="AU12"/>
  <c r="BB12"/>
  <c r="BI12"/>
  <c r="BP12"/>
  <c r="BW12"/>
  <c r="CD12"/>
  <c r="CK12"/>
  <c r="CR12"/>
  <c r="CY12"/>
  <c r="DF12"/>
  <c r="DM12"/>
  <c r="DT12"/>
  <c r="EA12"/>
  <c r="EO12"/>
  <c r="I14"/>
  <c r="P14"/>
  <c r="W14"/>
  <c r="AD14"/>
  <c r="AK14"/>
  <c r="AR14"/>
  <c r="AY14"/>
  <c r="BF14"/>
  <c r="BM14"/>
  <c r="BT14"/>
  <c r="CA14"/>
  <c r="CH14"/>
  <c r="CO14"/>
  <c r="CV14"/>
  <c r="DC14"/>
  <c r="DJ14"/>
  <c r="DQ14"/>
  <c r="DX14"/>
  <c r="EE14"/>
  <c r="EL14"/>
  <c r="L16"/>
  <c r="S16"/>
  <c r="Z16"/>
  <c r="AG16"/>
  <c r="AN16"/>
  <c r="AU16"/>
  <c r="BB16"/>
  <c r="BI16"/>
  <c r="BP16"/>
  <c r="BW16"/>
  <c r="CD16"/>
  <c r="CK16"/>
  <c r="CV19"/>
  <c r="DC19"/>
  <c r="DJ19"/>
  <c r="DQ19"/>
  <c r="DX19"/>
  <c r="EE19"/>
  <c r="EL19"/>
  <c r="DM21"/>
  <c r="DT21"/>
  <c r="EA21"/>
  <c r="EO21"/>
  <c r="DQ23"/>
  <c r="DX23"/>
  <c r="EE23"/>
  <c r="EL23"/>
  <c r="EO25"/>
  <c r="CR16"/>
  <c r="CY16"/>
  <c r="DF16"/>
  <c r="DM16"/>
  <c r="DT16"/>
  <c r="EA16"/>
  <c r="EO16"/>
  <c r="I18"/>
  <c r="P18"/>
  <c r="W18"/>
  <c r="AD18"/>
  <c r="AK18"/>
  <c r="AR18"/>
  <c r="AY18"/>
  <c r="BF18"/>
  <c r="BM18"/>
  <c r="BT18"/>
  <c r="CA18"/>
  <c r="CH18"/>
  <c r="CO18"/>
  <c r="CV18"/>
  <c r="DC18"/>
  <c r="DJ18"/>
  <c r="DQ18"/>
  <c r="DX18"/>
  <c r="EE18"/>
  <c r="EL18"/>
  <c r="L20"/>
  <c r="S20"/>
  <c r="Z20"/>
  <c r="AG20"/>
  <c r="AN20"/>
  <c r="AU20"/>
  <c r="BB20"/>
  <c r="BI20"/>
  <c r="BP20"/>
  <c r="BW20"/>
  <c r="CD20"/>
  <c r="CK20"/>
  <c r="CR20"/>
  <c r="CY20"/>
  <c r="DF20"/>
  <c r="DM20"/>
  <c r="DT20"/>
  <c r="EA20"/>
  <c r="EO20"/>
  <c r="I22"/>
  <c r="P22"/>
  <c r="W22"/>
  <c r="AD22"/>
  <c r="AK22"/>
  <c r="AR22"/>
  <c r="AY22"/>
  <c r="BF22"/>
  <c r="BM22"/>
  <c r="BT22"/>
  <c r="CA22"/>
  <c r="CH22"/>
  <c r="CO22"/>
  <c r="CV22"/>
  <c r="DC22"/>
  <c r="DJ22"/>
  <c r="DQ22"/>
  <c r="DX22"/>
  <c r="EE22"/>
  <c r="EL22"/>
  <c r="L24"/>
  <c r="S24"/>
  <c r="Z24"/>
  <c r="AG24"/>
  <c r="AN24"/>
  <c r="AU24"/>
  <c r="BB24"/>
  <c r="BI24"/>
  <c r="BP24"/>
  <c r="BW24"/>
  <c r="CD24"/>
  <c r="CK24"/>
  <c r="CR24"/>
  <c r="CY24"/>
  <c r="DF24"/>
  <c r="DM24"/>
  <c r="DT24"/>
  <c r="EA24"/>
  <c r="EO24"/>
  <c r="CR25" i="10"/>
  <c r="CY25"/>
  <c r="DF25"/>
  <c r="DM25"/>
  <c r="DT25"/>
  <c r="EA25"/>
  <c r="EO25"/>
  <c r="AR6"/>
  <c r="AY6"/>
  <c r="BF6"/>
  <c r="BT6"/>
  <c r="CA6"/>
  <c r="CH6"/>
  <c r="CO6"/>
  <c r="CV6"/>
  <c r="DC6"/>
  <c r="DJ6"/>
  <c r="DQ6"/>
  <c r="DX6"/>
  <c r="EE6"/>
  <c r="EL6"/>
  <c r="L8"/>
  <c r="S8"/>
  <c r="Z8"/>
  <c r="AG8"/>
  <c r="AN8"/>
  <c r="AU8"/>
  <c r="BB8"/>
  <c r="BI8"/>
  <c r="BW8"/>
  <c r="CD8"/>
  <c r="CK8"/>
  <c r="CR8"/>
  <c r="CY8"/>
  <c r="DF8"/>
  <c r="DM8"/>
  <c r="DT8"/>
  <c r="EA8"/>
  <c r="EO8"/>
  <c r="I10"/>
  <c r="P10"/>
  <c r="AK10"/>
  <c r="AY10"/>
  <c r="BF10"/>
  <c r="BT10"/>
  <c r="CA10"/>
  <c r="CH10"/>
  <c r="CO10"/>
  <c r="CV10"/>
  <c r="DC10"/>
  <c r="DJ10"/>
  <c r="DQ10"/>
  <c r="DX10"/>
  <c r="EE10"/>
  <c r="EL10"/>
  <c r="L12"/>
  <c r="S12"/>
  <c r="Z12"/>
  <c r="AG12"/>
  <c r="AN12"/>
  <c r="AU12"/>
  <c r="BB12"/>
  <c r="BI12"/>
  <c r="BW12"/>
  <c r="CD12"/>
  <c r="CK12"/>
  <c r="CR12"/>
  <c r="CY12"/>
  <c r="DF12"/>
  <c r="DM12"/>
  <c r="DT12"/>
  <c r="EA12"/>
  <c r="EO12"/>
  <c r="W14"/>
  <c r="AD14"/>
  <c r="AK14"/>
  <c r="AR14"/>
  <c r="AY14"/>
  <c r="BF14"/>
  <c r="BT14"/>
  <c r="CA14"/>
  <c r="CH14"/>
  <c r="CO14"/>
  <c r="CV14"/>
  <c r="DC14"/>
  <c r="DJ14"/>
  <c r="DQ14"/>
  <c r="DX14"/>
  <c r="EE14"/>
  <c r="EL14"/>
  <c r="L16"/>
  <c r="S16"/>
  <c r="Z16"/>
  <c r="AG16"/>
  <c r="AN16"/>
  <c r="AU16"/>
  <c r="BB16"/>
  <c r="BI16"/>
  <c r="BW16"/>
  <c r="CD16"/>
  <c r="CK16"/>
  <c r="CR16"/>
  <c r="CY16"/>
  <c r="DF16"/>
  <c r="DM16"/>
  <c r="DT16"/>
  <c r="EA16"/>
  <c r="EO16"/>
  <c r="I18"/>
  <c r="P18"/>
  <c r="W18"/>
  <c r="AK18"/>
  <c r="AR18"/>
  <c r="AY18"/>
  <c r="BF18"/>
  <c r="BT18"/>
  <c r="CA18"/>
  <c r="CH18"/>
  <c r="CO18"/>
  <c r="CV18"/>
  <c r="DC18"/>
  <c r="DJ18"/>
  <c r="DQ18"/>
  <c r="DX18"/>
  <c r="EE18"/>
  <c r="EL18"/>
  <c r="L20"/>
  <c r="S20"/>
  <c r="Z20"/>
  <c r="AG20"/>
  <c r="AN20"/>
  <c r="AU20"/>
  <c r="BB20"/>
  <c r="BI20"/>
  <c r="BW20"/>
  <c r="CD20"/>
  <c r="CK20"/>
  <c r="CR20"/>
  <c r="CY20"/>
  <c r="DF20"/>
  <c r="DM20"/>
  <c r="DT20"/>
  <c r="EA20"/>
  <c r="EO20"/>
  <c r="I22"/>
  <c r="P22"/>
  <c r="W22"/>
  <c r="AD22"/>
  <c r="AK22"/>
  <c r="AR22"/>
  <c r="AY22"/>
  <c r="BF22"/>
  <c r="BT22"/>
  <c r="CA22"/>
  <c r="CH22"/>
  <c r="CO22"/>
  <c r="CV22"/>
  <c r="DC22"/>
  <c r="DJ22"/>
  <c r="DQ22"/>
  <c r="DX22"/>
  <c r="EE22"/>
  <c r="EL22"/>
  <c r="L24"/>
  <c r="S24"/>
  <c r="Z24"/>
  <c r="AG24"/>
  <c r="AN24"/>
  <c r="AU24"/>
  <c r="BB24"/>
  <c r="BI24"/>
  <c r="BW24"/>
  <c r="CD24"/>
  <c r="CK24"/>
  <c r="CR24"/>
  <c r="CY24"/>
  <c r="DF24"/>
  <c r="DM24"/>
  <c r="DT24"/>
  <c r="EA24"/>
  <c r="EO24"/>
  <c r="BM11"/>
  <c r="BM15"/>
  <c r="BM19"/>
  <c r="BP21"/>
  <c r="BM23"/>
  <c r="BP25"/>
  <c r="BM6"/>
  <c r="BP8"/>
  <c r="BM10"/>
  <c r="BP12"/>
  <c r="BP16"/>
  <c r="BM18"/>
  <c r="BP20"/>
  <c r="BM22"/>
  <c r="BP24"/>
  <c r="AK6" i="9"/>
  <c r="AR6"/>
  <c r="AY6"/>
  <c r="BF6"/>
  <c r="BM6"/>
  <c r="BT6"/>
  <c r="CA6"/>
  <c r="CH6"/>
  <c r="CO6"/>
  <c r="CV6"/>
  <c r="DC6"/>
  <c r="DJ6"/>
  <c r="DQ6"/>
  <c r="DX6"/>
  <c r="EE6"/>
  <c r="EL6"/>
  <c r="L8"/>
  <c r="S8"/>
  <c r="Z8"/>
  <c r="AG8"/>
  <c r="AN8"/>
  <c r="AU8"/>
  <c r="BB8"/>
  <c r="BI8"/>
  <c r="BP8"/>
  <c r="BW8"/>
  <c r="CD8"/>
  <c r="CK8"/>
  <c r="CR8"/>
  <c r="CY8"/>
  <c r="DF8"/>
  <c r="DM8"/>
  <c r="DT8"/>
  <c r="EA8"/>
  <c r="EO8"/>
  <c r="I10"/>
  <c r="P10"/>
  <c r="W10"/>
  <c r="AK10"/>
  <c r="AR10"/>
  <c r="AY10"/>
  <c r="BF10"/>
  <c r="BM10"/>
  <c r="BT10"/>
  <c r="CA10"/>
  <c r="CH10"/>
  <c r="CO10"/>
  <c r="CV10"/>
  <c r="DC10"/>
  <c r="DJ10"/>
  <c r="DQ10"/>
  <c r="DX10"/>
  <c r="EE10"/>
  <c r="EL10"/>
  <c r="L12"/>
  <c r="S12"/>
  <c r="Z12"/>
  <c r="AG12"/>
  <c r="AN12"/>
  <c r="AU12"/>
  <c r="BB12"/>
  <c r="BI12"/>
  <c r="BP12"/>
  <c r="BW12"/>
  <c r="CD12"/>
  <c r="CK12"/>
  <c r="CR12"/>
  <c r="CY12"/>
  <c r="DF12"/>
  <c r="DM12"/>
  <c r="DT12"/>
  <c r="EA12"/>
  <c r="EO12"/>
  <c r="I14"/>
  <c r="P14"/>
  <c r="W14"/>
  <c r="AD14"/>
  <c r="AK14"/>
  <c r="AR14"/>
  <c r="AY14"/>
  <c r="BF14"/>
  <c r="BM14"/>
  <c r="BT14"/>
  <c r="CA14"/>
  <c r="CH14"/>
  <c r="CO14"/>
  <c r="CV14"/>
  <c r="DC14"/>
  <c r="DJ14"/>
  <c r="DQ14"/>
  <c r="DX14"/>
  <c r="EE14"/>
  <c r="EL14"/>
  <c r="L16"/>
  <c r="S16"/>
  <c r="Z16"/>
  <c r="AG16"/>
  <c r="AN16"/>
  <c r="AU16"/>
  <c r="BB16"/>
  <c r="BI16"/>
  <c r="BP16"/>
  <c r="BW16"/>
  <c r="CD16"/>
  <c r="CK16"/>
  <c r="BM23"/>
  <c r="BT23"/>
  <c r="CA23"/>
  <c r="CH23"/>
  <c r="CO23"/>
  <c r="CV23"/>
  <c r="DC23"/>
  <c r="DJ23"/>
  <c r="DQ23"/>
  <c r="DX23"/>
  <c r="EE23"/>
  <c r="EL23"/>
  <c r="BW22"/>
  <c r="CD22"/>
  <c r="CK22"/>
  <c r="CR22"/>
  <c r="CY22"/>
  <c r="DF22"/>
  <c r="DM22"/>
  <c r="DT22"/>
  <c r="EA22"/>
  <c r="EO22"/>
  <c r="I24"/>
  <c r="P24"/>
  <c r="W24"/>
  <c r="AD24"/>
  <c r="AK24"/>
  <c r="AR24"/>
  <c r="AY24"/>
  <c r="BF24"/>
  <c r="BM24"/>
  <c r="BT24"/>
  <c r="CA24"/>
  <c r="CH24"/>
  <c r="CO24"/>
  <c r="CV24"/>
  <c r="DC24"/>
  <c r="DJ24"/>
  <c r="DQ24"/>
  <c r="DX24"/>
  <c r="EE24"/>
  <c r="EL24"/>
  <c r="CR16"/>
  <c r="CY16"/>
  <c r="DF16"/>
  <c r="DM16"/>
  <c r="DT16"/>
  <c r="EA16"/>
  <c r="EO16"/>
  <c r="I18"/>
  <c r="P18"/>
  <c r="W18"/>
  <c r="AD18"/>
  <c r="AK18"/>
  <c r="AR18"/>
  <c r="AY18"/>
  <c r="BF18"/>
  <c r="BM18"/>
  <c r="BT18"/>
  <c r="CA18"/>
  <c r="CH18"/>
  <c r="CO18"/>
  <c r="CV18"/>
  <c r="DC18"/>
  <c r="DJ18"/>
  <c r="DQ18"/>
  <c r="DX18"/>
  <c r="EE18"/>
  <c r="EL18"/>
  <c r="L20"/>
  <c r="S20"/>
  <c r="Z20"/>
  <c r="AG20"/>
  <c r="AN20"/>
  <c r="AU20"/>
  <c r="BB20"/>
  <c r="BI20"/>
  <c r="BP20"/>
  <c r="BW20"/>
  <c r="CD20"/>
  <c r="CK20"/>
  <c r="CR20"/>
  <c r="CY20"/>
  <c r="DF20"/>
  <c r="DM20"/>
  <c r="DT20"/>
  <c r="EA20"/>
  <c r="EO20"/>
  <c r="I22"/>
  <c r="P22"/>
  <c r="W22"/>
  <c r="AD22"/>
  <c r="AK22"/>
  <c r="AR22"/>
  <c r="AY22"/>
  <c r="BF22"/>
  <c r="BM22"/>
  <c r="BT22"/>
  <c r="CA22"/>
  <c r="CH22"/>
  <c r="CO22"/>
  <c r="CV22"/>
  <c r="DC22"/>
  <c r="DJ22"/>
  <c r="DQ22"/>
  <c r="DX22"/>
  <c r="EE22"/>
  <c r="EL22"/>
  <c r="L24"/>
  <c r="S24"/>
  <c r="Z24"/>
  <c r="AG24"/>
  <c r="AN24"/>
  <c r="AU24"/>
  <c r="BB24"/>
  <c r="BI24"/>
  <c r="BP24"/>
  <c r="BW24"/>
  <c r="CD24"/>
  <c r="CK24"/>
  <c r="CR24"/>
  <c r="CY24"/>
  <c r="DF24"/>
  <c r="DM24"/>
  <c r="DT24"/>
  <c r="EA24"/>
  <c r="EO24"/>
  <c r="CG19" i="3"/>
  <c r="AR19" i="1"/>
  <c r="L7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AD9"/>
  <c r="AK9"/>
  <c r="BF9"/>
  <c r="BM9"/>
  <c r="BT9"/>
  <c r="CA9"/>
  <c r="CH9"/>
  <c r="CO9"/>
  <c r="CV9"/>
  <c r="DC9"/>
  <c r="DJ9"/>
  <c r="DQ9"/>
  <c r="DX9"/>
  <c r="EE9"/>
  <c r="EL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D13"/>
  <c r="AK13"/>
  <c r="BF13"/>
  <c r="BT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K17"/>
  <c r="AY17"/>
  <c r="BF17"/>
  <c r="BM17"/>
  <c r="BT17"/>
  <c r="CA17"/>
  <c r="CH17"/>
  <c r="CO17"/>
  <c r="CV17"/>
  <c r="DC17"/>
  <c r="DJ17"/>
  <c r="DQ17"/>
  <c r="DX17"/>
  <c r="EE17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AD21"/>
  <c r="AR21"/>
  <c r="AY21"/>
  <c r="BF21"/>
  <c r="BM21"/>
  <c r="BT21"/>
  <c r="CA21"/>
  <c r="CH21"/>
  <c r="CO21"/>
  <c r="CV21"/>
  <c r="DC21"/>
  <c r="DJ21"/>
  <c r="DQ21"/>
  <c r="DX21"/>
  <c r="EE21"/>
  <c r="EL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S25"/>
  <c r="ET25"/>
  <c r="L7" i="2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AD9"/>
  <c r="AR9"/>
  <c r="AY9"/>
  <c r="BF9"/>
  <c r="BM9"/>
  <c r="BT9"/>
  <c r="CA9"/>
  <c r="CH9"/>
  <c r="CO9"/>
  <c r="CV9"/>
  <c r="DC9"/>
  <c r="DJ9"/>
  <c r="DQ9"/>
  <c r="DX9"/>
  <c r="EE9"/>
  <c r="EL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AK13"/>
  <c r="AR13"/>
  <c r="AY13"/>
  <c r="BF13"/>
  <c r="BM13"/>
  <c r="BT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AK17"/>
  <c r="AY17"/>
  <c r="BF17"/>
  <c r="BM17"/>
  <c r="BT17"/>
  <c r="CA17"/>
  <c r="CH17"/>
  <c r="CO17"/>
  <c r="CV17"/>
  <c r="DC17"/>
  <c r="DJ17"/>
  <c r="DQ17"/>
  <c r="DX17"/>
  <c r="EE17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ES21"/>
  <c r="ET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S25"/>
  <c r="ET25"/>
  <c r="L7" i="3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I9"/>
  <c r="W9"/>
  <c r="AD9"/>
  <c r="AK9"/>
  <c r="AR9"/>
  <c r="AY9"/>
  <c r="BF9"/>
  <c r="BM9"/>
  <c r="BT9"/>
  <c r="CA9"/>
  <c r="CH9"/>
  <c r="CO9"/>
  <c r="CV9"/>
  <c r="DC9"/>
  <c r="DJ9"/>
  <c r="DQ9"/>
  <c r="DX9"/>
  <c r="EE9"/>
  <c r="EL9"/>
  <c r="EQ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AK13"/>
  <c r="AR13"/>
  <c r="AY13"/>
  <c r="BF13"/>
  <c r="BM13"/>
  <c r="BT13"/>
  <c r="CA13"/>
  <c r="CH13"/>
  <c r="CO13"/>
  <c r="CV13"/>
  <c r="DC13"/>
  <c r="DJ13"/>
  <c r="DQ13"/>
  <c r="DX13"/>
  <c r="EE13"/>
  <c r="EL13"/>
  <c r="EQ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AD17"/>
  <c r="AK17"/>
  <c r="AR17"/>
  <c r="AY17"/>
  <c r="BF17"/>
  <c r="BM17"/>
  <c r="BT17"/>
  <c r="CA17"/>
  <c r="CH17"/>
  <c r="CO17"/>
  <c r="CV17"/>
  <c r="DC17"/>
  <c r="DJ17"/>
  <c r="DQ17"/>
  <c r="DX17"/>
  <c r="EE17"/>
  <c r="EL17"/>
  <c r="EQ17"/>
  <c r="L19"/>
  <c r="S19"/>
  <c r="Z19"/>
  <c r="AG19"/>
  <c r="AN19"/>
  <c r="AU19"/>
  <c r="BB19"/>
  <c r="BI19"/>
  <c r="BP19"/>
  <c r="BW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EQ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Q25"/>
  <c r="L7" i="4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I9"/>
  <c r="P9"/>
  <c r="W9"/>
  <c r="AD9"/>
  <c r="AK9"/>
  <c r="AR9"/>
  <c r="AY9"/>
  <c r="BF9"/>
  <c r="BM9"/>
  <c r="BT9"/>
  <c r="CA9"/>
  <c r="CH9"/>
  <c r="CO9"/>
  <c r="CV9"/>
  <c r="DC9"/>
  <c r="DJ9"/>
  <c r="DQ9"/>
  <c r="DX9"/>
  <c r="EE9"/>
  <c r="EL9"/>
  <c r="ES9"/>
  <c r="ET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AK13"/>
  <c r="AR13"/>
  <c r="BF13"/>
  <c r="BM13"/>
  <c r="BT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K17"/>
  <c r="AR17"/>
  <c r="AY17"/>
  <c r="BF17"/>
  <c r="BM17"/>
  <c r="BT17"/>
  <c r="CA17"/>
  <c r="CO17"/>
  <c r="CV17"/>
  <c r="DC17"/>
  <c r="DJ17"/>
  <c r="DQ17"/>
  <c r="DX17"/>
  <c r="EE17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ES21"/>
  <c r="ET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S25"/>
  <c r="ET25"/>
  <c r="L7" i="5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I9"/>
  <c r="P9"/>
  <c r="W9"/>
  <c r="AD9"/>
  <c r="AK9"/>
  <c r="AR9"/>
  <c r="AY9"/>
  <c r="BF9"/>
  <c r="BM9"/>
  <c r="BT9"/>
  <c r="CA9"/>
  <c r="CH9"/>
  <c r="CO9"/>
  <c r="CV9"/>
  <c r="DC9"/>
  <c r="DJ9"/>
  <c r="DQ9"/>
  <c r="DX9"/>
  <c r="EE9"/>
  <c r="EL9"/>
  <c r="ES9"/>
  <c r="ET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D13"/>
  <c r="AK13"/>
  <c r="AR13"/>
  <c r="AY13"/>
  <c r="BF13"/>
  <c r="BM13"/>
  <c r="BT13"/>
  <c r="CA13"/>
  <c r="CH13"/>
  <c r="CO13"/>
  <c r="CV13"/>
  <c r="DC13"/>
  <c r="DJ13"/>
  <c r="DQ13"/>
  <c r="DX13"/>
  <c r="EE13"/>
  <c r="EL13"/>
  <c r="ES13"/>
  <c r="ET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K17"/>
  <c r="AR17"/>
  <c r="AY17"/>
  <c r="BF17"/>
  <c r="BM17"/>
  <c r="BT17"/>
  <c r="CA17"/>
  <c r="CH17"/>
  <c r="CO17"/>
  <c r="CV17"/>
  <c r="DC17"/>
  <c r="DJ17"/>
  <c r="DQ17"/>
  <c r="DX17"/>
  <c r="EE17"/>
  <c r="EL17"/>
  <c r="ES17"/>
  <c r="ET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ES21"/>
  <c r="ET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S25"/>
  <c r="ET25"/>
  <c r="L7" i="6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AK9"/>
  <c r="AR9"/>
  <c r="AY9"/>
  <c r="BM9"/>
  <c r="BT9"/>
  <c r="CA9"/>
  <c r="CH9"/>
  <c r="CO9"/>
  <c r="CV9"/>
  <c r="DC9"/>
  <c r="DJ9"/>
  <c r="DQ9"/>
  <c r="DX9"/>
  <c r="EE9"/>
  <c r="EL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D13"/>
  <c r="AR13"/>
  <c r="BF13"/>
  <c r="BM13"/>
  <c r="BT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Y17"/>
  <c r="BF17"/>
  <c r="BM17"/>
  <c r="CA17"/>
  <c r="CH17"/>
  <c r="CO17"/>
  <c r="CV17"/>
  <c r="DC17"/>
  <c r="DJ17"/>
  <c r="DQ17"/>
  <c r="DX17"/>
  <c r="EE17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ES21"/>
  <c r="ET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S25"/>
  <c r="ET25"/>
  <c r="L7" i="7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I9"/>
  <c r="P9"/>
  <c r="W9"/>
  <c r="AD9"/>
  <c r="AR9"/>
  <c r="AY9"/>
  <c r="BT9"/>
  <c r="CA9"/>
  <c r="CH9"/>
  <c r="CO9"/>
  <c r="CV9"/>
  <c r="DC9"/>
  <c r="DJ9"/>
  <c r="DQ9"/>
  <c r="DX9"/>
  <c r="EE9"/>
  <c r="EL9"/>
  <c r="EQ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K13"/>
  <c r="AR13"/>
  <c r="AY13"/>
  <c r="BF13"/>
  <c r="BM13"/>
  <c r="CA13"/>
  <c r="CH13"/>
  <c r="CO13"/>
  <c r="CV13"/>
  <c r="DC13"/>
  <c r="DJ13"/>
  <c r="DQ13"/>
  <c r="DX13"/>
  <c r="EE13"/>
  <c r="EL13"/>
  <c r="EQ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K17"/>
  <c r="AR17"/>
  <c r="BF17"/>
  <c r="BM17"/>
  <c r="CA17"/>
  <c r="CH17"/>
  <c r="CO17"/>
  <c r="CV17"/>
  <c r="DC17"/>
  <c r="DJ17"/>
  <c r="DQ17"/>
  <c r="DX17"/>
  <c r="EE17"/>
  <c r="EL17"/>
  <c r="EQ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EQ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Q25"/>
  <c r="L7" i="8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I9"/>
  <c r="P9"/>
  <c r="W9"/>
  <c r="AK9"/>
  <c r="AR9"/>
  <c r="BF9"/>
  <c r="BM9"/>
  <c r="BT9"/>
  <c r="CA9"/>
  <c r="CH9"/>
  <c r="CO9"/>
  <c r="CV9"/>
  <c r="DC9"/>
  <c r="DJ9"/>
  <c r="DQ9"/>
  <c r="DX9"/>
  <c r="EE9"/>
  <c r="EL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D13"/>
  <c r="AK13"/>
  <c r="AR13"/>
  <c r="AY13"/>
  <c r="BF13"/>
  <c r="BM13"/>
  <c r="BT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K17"/>
  <c r="AR17"/>
  <c r="AY17"/>
  <c r="BF17"/>
  <c r="BM17"/>
  <c r="BT17"/>
  <c r="CA17"/>
  <c r="CH17"/>
  <c r="CO17"/>
  <c r="CV17"/>
  <c r="DC17"/>
  <c r="DJ17"/>
  <c r="DQ17"/>
  <c r="DX17"/>
  <c r="EE17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L7" i="9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W9"/>
  <c r="AK9"/>
  <c r="AR9"/>
  <c r="AY9"/>
  <c r="BF9"/>
  <c r="BM9"/>
  <c r="BT9"/>
  <c r="CA9"/>
  <c r="CH9"/>
  <c r="CO9"/>
  <c r="CV9"/>
  <c r="DC9"/>
  <c r="DJ9"/>
  <c r="DQ9"/>
  <c r="DX9"/>
  <c r="EE9"/>
  <c r="EL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R13"/>
  <c r="AY13"/>
  <c r="BF13"/>
  <c r="BM13"/>
  <c r="BT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K17"/>
  <c r="AR17"/>
  <c r="AY17"/>
  <c r="BF17"/>
  <c r="BM17"/>
  <c r="BT17"/>
  <c r="CA17"/>
  <c r="CH17"/>
  <c r="CO17"/>
  <c r="CV17"/>
  <c r="DC17"/>
  <c r="DJ17"/>
  <c r="DQ17"/>
  <c r="DX17"/>
  <c r="EE17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D21"/>
  <c r="AK21"/>
  <c r="AR21"/>
  <c r="AY21"/>
  <c r="BF21"/>
  <c r="BM21"/>
  <c r="BT21"/>
  <c r="CA21"/>
  <c r="CH21"/>
  <c r="CO21"/>
  <c r="CV21"/>
  <c r="DC21"/>
  <c r="DJ21"/>
  <c r="DQ21"/>
  <c r="DX21"/>
  <c r="EE21"/>
  <c r="EL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L7" i="10"/>
  <c r="S7"/>
  <c r="Z7"/>
  <c r="AG7"/>
  <c r="AN7"/>
  <c r="AU7"/>
  <c r="BB7"/>
  <c r="BI7"/>
  <c r="BP7"/>
  <c r="BW7"/>
  <c r="CD7"/>
  <c r="CK7"/>
  <c r="CR7"/>
  <c r="CY7"/>
  <c r="DF7"/>
  <c r="DM7"/>
  <c r="DT7"/>
  <c r="EA7"/>
  <c r="EO7"/>
  <c r="AD9"/>
  <c r="AK9"/>
  <c r="AR9"/>
  <c r="AY9"/>
  <c r="BF9"/>
  <c r="BT9"/>
  <c r="CA9"/>
  <c r="CH9"/>
  <c r="CO9"/>
  <c r="CV9"/>
  <c r="DC9"/>
  <c r="DJ9"/>
  <c r="DQ9"/>
  <c r="DX9"/>
  <c r="EE9"/>
  <c r="EL9"/>
  <c r="L11"/>
  <c r="S11"/>
  <c r="Z11"/>
  <c r="AG11"/>
  <c r="AN11"/>
  <c r="AU11"/>
  <c r="BB11"/>
  <c r="BI11"/>
  <c r="BP11"/>
  <c r="BW11"/>
  <c r="CD11"/>
  <c r="CK11"/>
  <c r="CR11"/>
  <c r="CY11"/>
  <c r="DF11"/>
  <c r="DM11"/>
  <c r="DT11"/>
  <c r="EA11"/>
  <c r="EO11"/>
  <c r="I13"/>
  <c r="P13"/>
  <c r="W13"/>
  <c r="AR13"/>
  <c r="AY13"/>
  <c r="BF13"/>
  <c r="BM13"/>
  <c r="CA13"/>
  <c r="CH13"/>
  <c r="CO13"/>
  <c r="CV13"/>
  <c r="DC13"/>
  <c r="DJ13"/>
  <c r="DQ13"/>
  <c r="DX13"/>
  <c r="EE13"/>
  <c r="EL13"/>
  <c r="L15"/>
  <c r="S15"/>
  <c r="Z15"/>
  <c r="AG15"/>
  <c r="AN15"/>
  <c r="AU15"/>
  <c r="BB15"/>
  <c r="BI15"/>
  <c r="BP15"/>
  <c r="BW15"/>
  <c r="CD15"/>
  <c r="CK15"/>
  <c r="CR15"/>
  <c r="CY15"/>
  <c r="DF15"/>
  <c r="DM15"/>
  <c r="DT15"/>
  <c r="EA15"/>
  <c r="EO15"/>
  <c r="I17"/>
  <c r="P17"/>
  <c r="W17"/>
  <c r="AD17"/>
  <c r="AR17"/>
  <c r="AY17"/>
  <c r="BM17"/>
  <c r="BT17"/>
  <c r="CH17"/>
  <c r="CO17"/>
  <c r="CV17"/>
  <c r="DC17"/>
  <c r="DJ17"/>
  <c r="DQ17"/>
  <c r="DX17"/>
  <c r="EE17"/>
  <c r="CV16"/>
  <c r="DC16"/>
  <c r="DJ16"/>
  <c r="DQ16"/>
  <c r="DX16"/>
  <c r="EE16"/>
  <c r="EL16"/>
  <c r="L18"/>
  <c r="S18"/>
  <c r="Z18"/>
  <c r="AG18"/>
  <c r="AN18"/>
  <c r="AU18"/>
  <c r="BB18"/>
  <c r="BI18"/>
  <c r="BP18"/>
  <c r="BW18"/>
  <c r="CD18"/>
  <c r="CK18"/>
  <c r="CR18"/>
  <c r="CY18"/>
  <c r="DF18"/>
  <c r="DM18"/>
  <c r="DT18"/>
  <c r="EA18"/>
  <c r="EO18"/>
  <c r="I20"/>
  <c r="W20"/>
  <c r="AR20"/>
  <c r="AY20"/>
  <c r="BF20"/>
  <c r="BM20"/>
  <c r="CA20"/>
  <c r="CH20"/>
  <c r="CO20"/>
  <c r="CV20"/>
  <c r="DC20"/>
  <c r="DJ20"/>
  <c r="DQ20"/>
  <c r="DX20"/>
  <c r="EE20"/>
  <c r="EL20"/>
  <c r="L22"/>
  <c r="S22"/>
  <c r="Z22"/>
  <c r="AG22"/>
  <c r="AN22"/>
  <c r="AU22"/>
  <c r="BB22"/>
  <c r="BI22"/>
  <c r="BP22"/>
  <c r="BW22"/>
  <c r="CD22"/>
  <c r="CK22"/>
  <c r="CR22"/>
  <c r="CY22"/>
  <c r="DF22"/>
  <c r="DM22"/>
  <c r="DT22"/>
  <c r="EA22"/>
  <c r="EO22"/>
  <c r="I24"/>
  <c r="P24"/>
  <c r="W24"/>
  <c r="AD24"/>
  <c r="AK24"/>
  <c r="AR24"/>
  <c r="AY24"/>
  <c r="BF24"/>
  <c r="BM24"/>
  <c r="BT24"/>
  <c r="CA24"/>
  <c r="CH24"/>
  <c r="CO24"/>
  <c r="CV24"/>
  <c r="DC24"/>
  <c r="DJ24"/>
  <c r="DQ24"/>
  <c r="DX24"/>
  <c r="EE24"/>
  <c r="EL24"/>
  <c r="EL17"/>
  <c r="L19"/>
  <c r="S19"/>
  <c r="Z19"/>
  <c r="AG19"/>
  <c r="AN19"/>
  <c r="AU19"/>
  <c r="BB19"/>
  <c r="BI19"/>
  <c r="BP19"/>
  <c r="BW19"/>
  <c r="CD19"/>
  <c r="CK19"/>
  <c r="CR19"/>
  <c r="CY19"/>
  <c r="DF19"/>
  <c r="DM19"/>
  <c r="DT19"/>
  <c r="EA19"/>
  <c r="EO19"/>
  <c r="I21"/>
  <c r="P21"/>
  <c r="W21"/>
  <c r="AK21"/>
  <c r="AR21"/>
  <c r="AY21"/>
  <c r="BF21"/>
  <c r="BM21"/>
  <c r="BT21"/>
  <c r="CA21"/>
  <c r="CH21"/>
  <c r="CO21"/>
  <c r="CV21"/>
  <c r="DC21"/>
  <c r="DJ21"/>
  <c r="DQ21"/>
  <c r="DX21"/>
  <c r="EE21"/>
  <c r="EL21"/>
  <c r="L23"/>
  <c r="S23"/>
  <c r="Z23"/>
  <c r="AG23"/>
  <c r="AN23"/>
  <c r="AU23"/>
  <c r="BB23"/>
  <c r="BI23"/>
  <c r="BP23"/>
  <c r="BW23"/>
  <c r="CD23"/>
  <c r="CK23"/>
  <c r="CR23"/>
  <c r="CY23"/>
  <c r="DF23"/>
  <c r="DM23"/>
  <c r="DT23"/>
  <c r="EA23"/>
  <c r="EO23"/>
  <c r="I25"/>
  <c r="P25"/>
  <c r="W25"/>
  <c r="AD25"/>
  <c r="AK25"/>
  <c r="AR25"/>
  <c r="AY25"/>
  <c r="BF25"/>
  <c r="BM25"/>
  <c r="BT25"/>
  <c r="CA25"/>
  <c r="CH25"/>
  <c r="CO25"/>
  <c r="CV25"/>
  <c r="DC25"/>
  <c r="DJ25"/>
  <c r="DQ25"/>
  <c r="DX25"/>
  <c r="EE25"/>
  <c r="EL25"/>
  <c r="EQ6"/>
  <c r="EQ7"/>
  <c r="ES8"/>
  <c r="ET8"/>
  <c r="EQ8"/>
  <c r="EU8"/>
  <c r="EV8"/>
  <c r="EW8"/>
  <c r="EQ10"/>
  <c r="EQ11"/>
  <c r="EQ12"/>
  <c r="EQ14"/>
  <c r="EQ15"/>
  <c r="EQ16"/>
  <c r="EQ18"/>
  <c r="EQ19"/>
  <c r="EQ20"/>
  <c r="ES22"/>
  <c r="ET22"/>
  <c r="EQ22"/>
  <c r="ES23"/>
  <c r="ET23"/>
  <c r="EQ23"/>
  <c r="EQ24"/>
  <c r="EV18"/>
  <c r="EU22"/>
  <c r="EV22"/>
  <c r="EU23"/>
  <c r="EV23"/>
  <c r="EU24"/>
  <c r="EV24"/>
  <c r="EU25"/>
  <c r="EV25"/>
  <c r="EQ6" i="9"/>
  <c r="EQ7"/>
  <c r="ES8"/>
  <c r="ET8"/>
  <c r="EQ8"/>
  <c r="EU8"/>
  <c r="EV8"/>
  <c r="EW8"/>
  <c r="EQ10"/>
  <c r="EQ11"/>
  <c r="EQ12"/>
  <c r="ES14"/>
  <c r="ET14"/>
  <c r="EQ14"/>
  <c r="ES15"/>
  <c r="ET15"/>
  <c r="EQ15"/>
  <c r="ES16"/>
  <c r="ET16"/>
  <c r="EQ16"/>
  <c r="ES18"/>
  <c r="ET18"/>
  <c r="EQ18"/>
  <c r="ES19"/>
  <c r="ET19"/>
  <c r="EQ19"/>
  <c r="ES20"/>
  <c r="ET20"/>
  <c r="EQ20"/>
  <c r="ES22"/>
  <c r="ET22"/>
  <c r="EQ22"/>
  <c r="ES23"/>
  <c r="ET23"/>
  <c r="EQ23"/>
  <c r="ES24"/>
  <c r="ET24"/>
  <c r="EQ24"/>
  <c r="EV10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Q6" i="8"/>
  <c r="EQ7"/>
  <c r="ES8"/>
  <c r="ET8"/>
  <c r="EQ8"/>
  <c r="EU8"/>
  <c r="EV8"/>
  <c r="EW8"/>
  <c r="EQ9"/>
  <c r="EQ10"/>
  <c r="EQ11"/>
  <c r="EQ12"/>
  <c r="EQ13"/>
  <c r="ES14"/>
  <c r="ET14"/>
  <c r="EQ14"/>
  <c r="ES15"/>
  <c r="ET15"/>
  <c r="EQ15"/>
  <c r="ES16"/>
  <c r="ET16"/>
  <c r="EQ16"/>
  <c r="EQ17"/>
  <c r="ES18"/>
  <c r="ET18"/>
  <c r="EQ18"/>
  <c r="ES19"/>
  <c r="ET19"/>
  <c r="EQ19"/>
  <c r="ES20"/>
  <c r="ET20"/>
  <c r="EQ20"/>
  <c r="EQ21"/>
  <c r="ES22"/>
  <c r="ET22"/>
  <c r="EQ22"/>
  <c r="ES23"/>
  <c r="ET23"/>
  <c r="EQ23"/>
  <c r="ES24"/>
  <c r="ET24"/>
  <c r="EQ24"/>
  <c r="EQ25"/>
  <c r="EU13"/>
  <c r="EV13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Q6" i="7"/>
  <c r="EQ7"/>
  <c r="ES8"/>
  <c r="ET8"/>
  <c r="EQ8"/>
  <c r="EU8"/>
  <c r="EV8"/>
  <c r="EW8"/>
  <c r="EQ10"/>
  <c r="EQ11"/>
  <c r="EQ12"/>
  <c r="EQ14"/>
  <c r="EQ15"/>
  <c r="EQ16"/>
  <c r="EQ18"/>
  <c r="EQ19"/>
  <c r="ES20"/>
  <c r="ET20"/>
  <c r="EQ20"/>
  <c r="ES21"/>
  <c r="ET21"/>
  <c r="ES22"/>
  <c r="ET22"/>
  <c r="EQ22"/>
  <c r="ES23"/>
  <c r="ET23"/>
  <c r="EQ23"/>
  <c r="ES24"/>
  <c r="ET24"/>
  <c r="EQ24"/>
  <c r="ES25"/>
  <c r="ET25"/>
  <c r="EU20"/>
  <c r="EV20"/>
  <c r="EU21"/>
  <c r="EV21"/>
  <c r="EU22"/>
  <c r="EV22"/>
  <c r="EU23"/>
  <c r="EV23"/>
  <c r="EU24"/>
  <c r="EV24"/>
  <c r="EU25"/>
  <c r="EV25"/>
  <c r="EQ6" i="6"/>
  <c r="EQ7"/>
  <c r="ES8"/>
  <c r="ET8"/>
  <c r="EQ8"/>
  <c r="EU8"/>
  <c r="EV8"/>
  <c r="EW8"/>
  <c r="EQ10"/>
  <c r="EQ11"/>
  <c r="EQ12"/>
  <c r="EQ14"/>
  <c r="EQ15"/>
  <c r="EQ16"/>
  <c r="EQ18"/>
  <c r="EQ19"/>
  <c r="ES20"/>
  <c r="ET20"/>
  <c r="EQ20"/>
  <c r="ES22"/>
  <c r="ET22"/>
  <c r="EQ22"/>
  <c r="ES23"/>
  <c r="ET23"/>
  <c r="EQ23"/>
  <c r="ES24"/>
  <c r="ET24"/>
  <c r="EQ24"/>
  <c r="EV15"/>
  <c r="EU20"/>
  <c r="EV20"/>
  <c r="EU21"/>
  <c r="EV21"/>
  <c r="EU22"/>
  <c r="EV22"/>
  <c r="EU23"/>
  <c r="EV23"/>
  <c r="EU24"/>
  <c r="EV24"/>
  <c r="EU25"/>
  <c r="EV25"/>
  <c r="EQ6" i="5"/>
  <c r="EQ7"/>
  <c r="ES8"/>
  <c r="ET8"/>
  <c r="EQ8"/>
  <c r="EW8"/>
  <c r="EV8"/>
  <c r="EU8"/>
  <c r="ES10"/>
  <c r="ET10"/>
  <c r="EQ10"/>
  <c r="ES11"/>
  <c r="ET11"/>
  <c r="EQ11"/>
  <c r="ES12"/>
  <c r="ET12"/>
  <c r="EQ12"/>
  <c r="ES14"/>
  <c r="ET14"/>
  <c r="EQ14"/>
  <c r="ES15"/>
  <c r="ET15"/>
  <c r="EQ15"/>
  <c r="ES16"/>
  <c r="ET16"/>
  <c r="EQ16"/>
  <c r="ES18"/>
  <c r="ET18"/>
  <c r="EQ18"/>
  <c r="ES19"/>
  <c r="ET19"/>
  <c r="EQ19"/>
  <c r="ES20"/>
  <c r="ET20"/>
  <c r="EQ20"/>
  <c r="ES22"/>
  <c r="ET22"/>
  <c r="EQ22"/>
  <c r="ES23"/>
  <c r="ET23"/>
  <c r="EQ23"/>
  <c r="ES24"/>
  <c r="ET24"/>
  <c r="EQ24"/>
  <c r="EU9"/>
  <c r="EV9"/>
  <c r="EU10"/>
  <c r="EV10"/>
  <c r="EU11"/>
  <c r="EV11"/>
  <c r="EU12"/>
  <c r="EV12"/>
  <c r="EU13"/>
  <c r="EV13"/>
  <c r="EU14"/>
  <c r="EV14"/>
  <c r="EU15"/>
  <c r="EV15"/>
  <c r="EU16"/>
  <c r="EV16"/>
  <c r="EU17"/>
  <c r="EV17"/>
  <c r="EU18"/>
  <c r="EV18"/>
  <c r="EU19"/>
  <c r="EV19"/>
  <c r="EU20"/>
  <c r="EV20"/>
  <c r="EU21"/>
  <c r="EV21"/>
  <c r="EU22"/>
  <c r="EV22"/>
  <c r="EU23"/>
  <c r="EV23"/>
  <c r="EU24"/>
  <c r="EV24"/>
  <c r="EU25"/>
  <c r="EV25"/>
  <c r="EQ6" i="4"/>
  <c r="EQ7"/>
  <c r="ES8"/>
  <c r="ET8"/>
  <c r="EQ8"/>
  <c r="EU8"/>
  <c r="EV8"/>
  <c r="EW8"/>
  <c r="EQ9"/>
  <c r="EQ10"/>
  <c r="EQ11"/>
  <c r="EQ12"/>
  <c r="EQ13"/>
  <c r="EQ14"/>
  <c r="EQ15"/>
  <c r="EQ16"/>
  <c r="EQ17"/>
  <c r="EQ18"/>
  <c r="EQ19"/>
  <c r="ES20"/>
  <c r="ET20"/>
  <c r="EQ20"/>
  <c r="EQ21"/>
  <c r="ES22"/>
  <c r="ET22"/>
  <c r="EQ22"/>
  <c r="ES23"/>
  <c r="ET23"/>
  <c r="EQ23"/>
  <c r="ES24"/>
  <c r="ET24"/>
  <c r="EQ24"/>
  <c r="EQ25"/>
  <c r="EU9"/>
  <c r="EV9"/>
  <c r="EU20"/>
  <c r="EV20"/>
  <c r="EU21"/>
  <c r="EV21"/>
  <c r="EU22"/>
  <c r="EV22"/>
  <c r="EU23"/>
  <c r="EV23"/>
  <c r="EU24"/>
  <c r="EV24"/>
  <c r="EU25"/>
  <c r="EV25"/>
  <c r="EQ6" i="3"/>
  <c r="EQ7"/>
  <c r="ES8"/>
  <c r="ET8"/>
  <c r="EQ8"/>
  <c r="EU8"/>
  <c r="EV8"/>
  <c r="EW8"/>
  <c r="EQ10"/>
  <c r="EQ11"/>
  <c r="EQ12"/>
  <c r="EQ14"/>
  <c r="EQ15"/>
  <c r="EQ16"/>
  <c r="EQ18"/>
  <c r="ES19"/>
  <c r="ET19"/>
  <c r="EQ19"/>
  <c r="ES20"/>
  <c r="ET20"/>
  <c r="EQ20"/>
  <c r="ES21"/>
  <c r="ET21"/>
  <c r="ES22"/>
  <c r="ET22"/>
  <c r="EQ22"/>
  <c r="ES23"/>
  <c r="ET23"/>
  <c r="EQ23"/>
  <c r="ES24"/>
  <c r="ET24"/>
  <c r="EQ24"/>
  <c r="ES25"/>
  <c r="ET25"/>
  <c r="EV15"/>
  <c r="EU19"/>
  <c r="EV19"/>
  <c r="EW19"/>
  <c r="EU20"/>
  <c r="EV20"/>
  <c r="EU21"/>
  <c r="EV21"/>
  <c r="EU22"/>
  <c r="EV22"/>
  <c r="EU23"/>
  <c r="EV23"/>
  <c r="EU24"/>
  <c r="EV24"/>
  <c r="EU25"/>
  <c r="EV25"/>
  <c r="EQ6" i="2"/>
  <c r="EQ7"/>
  <c r="ES8"/>
  <c r="ET8"/>
  <c r="EQ8"/>
  <c r="EW8"/>
  <c r="EV8"/>
  <c r="EU8"/>
  <c r="EQ10"/>
  <c r="EQ11"/>
  <c r="EQ12"/>
  <c r="EQ14"/>
  <c r="EQ15"/>
  <c r="EQ16"/>
  <c r="EQ18"/>
  <c r="EQ19"/>
  <c r="ES20"/>
  <c r="ET20"/>
  <c r="EQ20"/>
  <c r="ES22"/>
  <c r="ET22"/>
  <c r="EQ22"/>
  <c r="ES23"/>
  <c r="ET23"/>
  <c r="EQ23"/>
  <c r="ES24"/>
  <c r="ET24"/>
  <c r="EQ24"/>
  <c r="EU20"/>
  <c r="EV20"/>
  <c r="EU21"/>
  <c r="EV21"/>
  <c r="EU22"/>
  <c r="EV22"/>
  <c r="EU23"/>
  <c r="EV23"/>
  <c r="EU24"/>
  <c r="EV24"/>
  <c r="EU25"/>
  <c r="EV25"/>
  <c r="EQ6" i="1"/>
  <c r="EQ7"/>
  <c r="ES8"/>
  <c r="ET8"/>
  <c r="EQ8"/>
  <c r="EU8"/>
  <c r="EV8"/>
  <c r="EW8"/>
  <c r="EQ10"/>
  <c r="EQ11"/>
  <c r="EQ12"/>
  <c r="EQ14"/>
  <c r="EQ15"/>
  <c r="EQ16"/>
  <c r="EQ18"/>
  <c r="ES19"/>
  <c r="ET19"/>
  <c r="EQ19"/>
  <c r="EQ20"/>
  <c r="EQ22"/>
  <c r="ES23"/>
  <c r="ET23"/>
  <c r="EQ23"/>
  <c r="ES24"/>
  <c r="ET24"/>
  <c r="EQ24"/>
  <c r="EU19"/>
  <c r="EV19"/>
  <c r="EU23"/>
  <c r="EV23"/>
  <c r="EU24"/>
  <c r="EV24"/>
  <c r="EU25"/>
  <c r="EV25"/>
  <c r="ES25" i="8"/>
  <c r="ET25"/>
  <c r="ES21"/>
  <c r="ET21"/>
  <c r="ES17"/>
  <c r="ET17"/>
  <c r="ES13"/>
  <c r="ET13"/>
  <c r="ES24" i="10"/>
  <c r="ET24"/>
  <c r="ES25"/>
  <c r="ET25"/>
  <c r="ES25" i="9"/>
  <c r="ET25"/>
  <c r="ES21"/>
  <c r="ET21"/>
  <c r="ES17"/>
  <c r="ET17"/>
  <c r="CI19" i="3"/>
  <c r="EQ21" i="1"/>
  <c r="EQ17"/>
  <c r="EQ13"/>
  <c r="EQ9"/>
  <c r="EQ25" i="5"/>
  <c r="EQ21"/>
  <c r="EQ17"/>
  <c r="EQ13"/>
  <c r="EQ9"/>
  <c r="EQ25" i="9"/>
  <c r="EQ21"/>
  <c r="EQ17"/>
  <c r="EQ13"/>
  <c r="EQ9"/>
  <c r="EQ25" i="1"/>
  <c r="EQ25" i="2"/>
  <c r="EQ21"/>
  <c r="EQ17"/>
  <c r="EQ13"/>
  <c r="EQ9"/>
  <c r="EQ25" i="6"/>
  <c r="EQ21"/>
  <c r="EQ17"/>
  <c r="EQ13"/>
  <c r="EQ9"/>
  <c r="EQ25" i="10"/>
  <c r="EQ21"/>
  <c r="EQ17"/>
  <c r="EQ13"/>
  <c r="EQ9"/>
  <c r="CJ19" i="3"/>
</calcChain>
</file>

<file path=xl/sharedStrings.xml><?xml version="1.0" encoding="utf-8"?>
<sst xmlns="http://schemas.openxmlformats.org/spreadsheetml/2006/main" count="1158" uniqueCount="231">
  <si>
    <t xml:space="preserve">    م  </t>
  </si>
  <si>
    <t>الفصل الدراسي</t>
  </si>
  <si>
    <t>رقم الجلوس</t>
  </si>
  <si>
    <t>كـــــــود المقـــــــرر</t>
  </si>
  <si>
    <t>التخصص أو النشاط</t>
  </si>
  <si>
    <t>التقدير التراكمي الفصلي</t>
  </si>
  <si>
    <t>اســـــــم المقــــــــرر</t>
  </si>
  <si>
    <t>المجموع</t>
  </si>
  <si>
    <t>عدد النقاط</t>
  </si>
  <si>
    <t>التقدير</t>
  </si>
  <si>
    <t>مجموع عدد النقاط</t>
  </si>
  <si>
    <t>المعدل التراكمي</t>
  </si>
  <si>
    <t>التقدير العام</t>
  </si>
  <si>
    <t>اسم الطالب</t>
  </si>
  <si>
    <t>قسم التدريب الرياضي وعلوم الحركة - تدريب رياضي (02)</t>
  </si>
  <si>
    <t>خريف 2017</t>
  </si>
  <si>
    <t>اسماء احمد سعد ابراهيم</t>
  </si>
  <si>
    <t>الهام حلمي محمد الجندي</t>
  </si>
  <si>
    <t>محمد مختار على محمد</t>
  </si>
  <si>
    <t>احمد طارق السيد عيسى القرمانى</t>
  </si>
  <si>
    <t>محمد صلاح عبد الله المصري</t>
  </si>
  <si>
    <t>ربيع 2017</t>
  </si>
  <si>
    <t>هبه الله سمير شوقى كامل</t>
  </si>
  <si>
    <t>احمد فتحى احمد على الزميتى</t>
  </si>
  <si>
    <t>رشاد عبد الحميد حسين عثمان</t>
  </si>
  <si>
    <t>شيماء رمضان احمد على رزق</t>
  </si>
  <si>
    <t>بسمه احمد محمد الديب</t>
  </si>
  <si>
    <t>خالد السيد السيد محمد سلامه</t>
  </si>
  <si>
    <t>عفاف نبيه عبد الفتاح حسين القصبى</t>
  </si>
  <si>
    <t>مروه مسعد جمعه طلب على</t>
  </si>
  <si>
    <t>امنيه سماح جمعه حسين</t>
  </si>
  <si>
    <t>عبد القادر رزق عبد القادر مرعى</t>
  </si>
  <si>
    <t xml:space="preserve">محمد ايهاب احمد ابراهيم </t>
  </si>
  <si>
    <t>خريف 2016</t>
  </si>
  <si>
    <t>احمد فؤاد طه محمد بركات</t>
  </si>
  <si>
    <t>جمباز فني</t>
  </si>
  <si>
    <t>كرة سلة</t>
  </si>
  <si>
    <t>كرة قدم</t>
  </si>
  <si>
    <t>جمباز ايقاعى</t>
  </si>
  <si>
    <t>تنس ارضى</t>
  </si>
  <si>
    <t>كرة يد</t>
  </si>
  <si>
    <t>كرة سله</t>
  </si>
  <si>
    <t>كرة طائرة</t>
  </si>
  <si>
    <t>مسابقات</t>
  </si>
  <si>
    <t>سباحه</t>
  </si>
  <si>
    <t>محمود مختار السيد أبو العطا</t>
  </si>
  <si>
    <t xml:space="preserve">رندا محمد حسن محمود كامل أحمد </t>
  </si>
  <si>
    <t>اسامة فاروق احمد عبد العزيز الصفطي</t>
  </si>
  <si>
    <t>محمد عثمان محمد أحمد</t>
  </si>
  <si>
    <t>ايمن صديق محمود حسين</t>
  </si>
  <si>
    <t>مريم هشام زكريا احمد نجاتى</t>
  </si>
  <si>
    <t>منتصر بخيت حامد شحاته</t>
  </si>
  <si>
    <t>سحر اشرف احمد محمد</t>
  </si>
  <si>
    <t>عمر محمد سعد ربيعي</t>
  </si>
  <si>
    <t>كاراتيه</t>
  </si>
  <si>
    <t>هيثم محمد مصطفى محمد مصطفى</t>
  </si>
  <si>
    <t>عبد المؤمن ابراهيم على شحاته</t>
  </si>
  <si>
    <t>محمود ثابت الصاوى بكرى</t>
  </si>
  <si>
    <t>تايكوندو</t>
  </si>
  <si>
    <t>ابراهيم موسى ابراهيم السيد صقر</t>
  </si>
  <si>
    <t>ملاكمه</t>
  </si>
  <si>
    <t>ياسر محمد احمد حموده</t>
  </si>
  <si>
    <t>خلود امانى عبد المنعم محمود مصطفى</t>
  </si>
  <si>
    <t>احمد محمد عبد العاطى احمد هلالى</t>
  </si>
  <si>
    <t>جمباز فنى</t>
  </si>
  <si>
    <t>محمد عبد اللطيف عبد الهادى السيد</t>
  </si>
  <si>
    <t>دينا جمال عبد المقصود محمد حسن</t>
  </si>
  <si>
    <t>ساره سعد زغلول عرفان سليم</t>
  </si>
  <si>
    <t>احمد محمد حمورى محمد</t>
  </si>
  <si>
    <t>معتز فتحى احمد عوض الصيفى</t>
  </si>
  <si>
    <t>ابراهيم محمد رمضان محمد</t>
  </si>
  <si>
    <t>كره قدم</t>
  </si>
  <si>
    <t>محمد مجدى السيد العراقى</t>
  </si>
  <si>
    <t>ابراهيم عبد الحكيم عبد الوهاب حسين</t>
  </si>
  <si>
    <t>مصطفى عبد الفتاح حبارير تمام</t>
  </si>
  <si>
    <t>جودو</t>
  </si>
  <si>
    <t>اسامه عبد الرحمن بكرى احمد</t>
  </si>
  <si>
    <t>كاراتية</t>
  </si>
  <si>
    <t>فاطمه محمود احمد عبد العال</t>
  </si>
  <si>
    <t>محمد جوده سيد احمد ابو الفتوح</t>
  </si>
  <si>
    <t>رفع اثقال</t>
  </si>
  <si>
    <t>احمد وجدى ابراهيم عزت اللاوندى</t>
  </si>
  <si>
    <t>ملاكمة</t>
  </si>
  <si>
    <t>عباس السيد عباس على</t>
  </si>
  <si>
    <t xml:space="preserve">احمد محمد فتحى غزال النشار </t>
  </si>
  <si>
    <t>كره طائره</t>
  </si>
  <si>
    <t>محمد محمود السيد قاسم</t>
  </si>
  <si>
    <t>محمد سيد احمد احمد</t>
  </si>
  <si>
    <t>خريف 2015</t>
  </si>
  <si>
    <t>كمال احمد كمال محروس</t>
  </si>
  <si>
    <t>كريم حسن محروس ابو الخير</t>
  </si>
  <si>
    <t>اسامه عبد الخالق كامل</t>
  </si>
  <si>
    <t>عصام منصور موحان الحميد</t>
  </si>
  <si>
    <t>مبارزة</t>
  </si>
  <si>
    <t xml:space="preserve">فرح خضير ياس </t>
  </si>
  <si>
    <t xml:space="preserve">جمباز فنى  </t>
  </si>
  <si>
    <t xml:space="preserve">عبيدة داهش محمود ابوندى </t>
  </si>
  <si>
    <t xml:space="preserve">مسابقات </t>
  </si>
  <si>
    <t xml:space="preserve">غفران حسن الشمق  </t>
  </si>
  <si>
    <t xml:space="preserve">وليد عبد الامير المانى </t>
  </si>
  <si>
    <t xml:space="preserve">كاراتيه </t>
  </si>
  <si>
    <t xml:space="preserve">محمد عدنان الفرا </t>
  </si>
  <si>
    <t xml:space="preserve">ريشة طائرة  </t>
  </si>
  <si>
    <t>هيثم جميل محمود مقبل</t>
  </si>
  <si>
    <t>علم حركه</t>
  </si>
  <si>
    <t xml:space="preserve">محمد محسن شلال </t>
  </si>
  <si>
    <t xml:space="preserve">علم حركه </t>
  </si>
  <si>
    <t>أحمد محمد حسين البنبي</t>
  </si>
  <si>
    <t>أشرف عيد عبد العزيز عبد الله</t>
  </si>
  <si>
    <t>هاجر سامي غنيم محمد السيد</t>
  </si>
  <si>
    <t>جاد الله جاد عبد الرحمن محمد</t>
  </si>
  <si>
    <t>ايمان حسين نور الدين عوض</t>
  </si>
  <si>
    <t>احمد طارق احمد موسى</t>
  </si>
  <si>
    <t>اسلام محمد انور عبد الواحد</t>
  </si>
  <si>
    <t>محمود فكرى محمد منوفى</t>
  </si>
  <si>
    <t>ريهام محمد على ابراهيم</t>
  </si>
  <si>
    <t>مروه محمود قطب حسن</t>
  </si>
  <si>
    <t>محمد جعفر عبد الله الصادق</t>
  </si>
  <si>
    <t>هانى لطفى معوض حجازى</t>
  </si>
  <si>
    <t>ولاء احمد السيد ابو الاسعاد</t>
  </si>
  <si>
    <t>احمد عبد اللطيف على داود</t>
  </si>
  <si>
    <t>عبد الباسط عبد الصمد عبد المؤمن عبد الصمد</t>
  </si>
  <si>
    <t>غاده شوقى محمود ابراهيم المهدى</t>
  </si>
  <si>
    <t>امنيه ابو المكارم اسماعيل احمد عبد الجواد</t>
  </si>
  <si>
    <t>محمد على محمود احمد</t>
  </si>
  <si>
    <t>عبد الله محمد عبد الله عشرى</t>
  </si>
  <si>
    <t>عمرو سعد عز الدين احمد</t>
  </si>
  <si>
    <t>محمد صبره محمد على</t>
  </si>
  <si>
    <t>طارق محسن عبد الله محمد</t>
  </si>
  <si>
    <t>محمد احمد حلمى محمد</t>
  </si>
  <si>
    <t>ايهاب احمد على على ياسين</t>
  </si>
  <si>
    <t>سحر عبد الحليم محمد سيد احمد</t>
  </si>
  <si>
    <t>عادل صبحى عبد الحميد حوته</t>
  </si>
  <si>
    <t>عادل مصطفى كمال مصطفى نوار</t>
  </si>
  <si>
    <t>خالد محمود محمد ابراهيم عمر</t>
  </si>
  <si>
    <t>عزت عبد الشفيع حسين النمس</t>
  </si>
  <si>
    <t>سمر محمود راغب عبد الحميد</t>
  </si>
  <si>
    <t>أيمن محمد أحمد طه الزقازيقي</t>
  </si>
  <si>
    <t>ايمان رمضان محمد الحلوانى</t>
  </si>
  <si>
    <t>محمد سعيد مصطفى سعد ابراهيم</t>
  </si>
  <si>
    <t>محمد السيد حسن منصور</t>
  </si>
  <si>
    <t>رشا عبد الله عنتر عميره</t>
  </si>
  <si>
    <t>عبد الرحمن النوبي الدقرمي محمد</t>
  </si>
  <si>
    <t>محمد مرضى عبد العاطى عشيبه</t>
  </si>
  <si>
    <t>رمضان رضوان سعد التلبانى</t>
  </si>
  <si>
    <t>محمود مجدي فرج السوداني</t>
  </si>
  <si>
    <t>احمد عمرو محمد ابراهيم زكريا</t>
  </si>
  <si>
    <t>اسلام السيد العربى احمد حسن سليمان</t>
  </si>
  <si>
    <t>احمد سمير المنجى محمد</t>
  </si>
  <si>
    <t>خيرت حسب الله خيرت ضرغام</t>
  </si>
  <si>
    <t>رشا حسن عبد الحليم حسن</t>
  </si>
  <si>
    <t>احمد سعيد السيد على عبد ربه</t>
  </si>
  <si>
    <t>محمود جمال محمد الغزالى احمد</t>
  </si>
  <si>
    <t>محمد كامل السيد جبر طه</t>
  </si>
  <si>
    <t xml:space="preserve">ايهاب مصطفى صقر احمد صقر </t>
  </si>
  <si>
    <t>احمد عيسى سليمان سيد</t>
  </si>
  <si>
    <t>نهاج محمد عادل على حسن البيلى</t>
  </si>
  <si>
    <t>معتز هلال هلال الغريب ابو الاسعاد</t>
  </si>
  <si>
    <t>محمد زكريا محمد ليفه</t>
  </si>
  <si>
    <t>ربيع 2016</t>
  </si>
  <si>
    <t>مروه محمد ابراهيم حسين</t>
  </si>
  <si>
    <t>طارق احمد جمعه حسانين</t>
  </si>
  <si>
    <t>علم نفس</t>
  </si>
  <si>
    <t xml:space="preserve">علم نفس </t>
  </si>
  <si>
    <t>التقويم و القياس في التربية البدنية و الرياضة</t>
  </si>
  <si>
    <t>الإحصاء المتقـــدم</t>
  </si>
  <si>
    <t>تقويم مناهج التربية البدنية والرياضية</t>
  </si>
  <si>
    <t>قراءات موجهه في مناهج وطرق تدريس التربية البدنية والرياضة</t>
  </si>
  <si>
    <t>تقويم طرق تدريس التربية البدنية والرياضية</t>
  </si>
  <si>
    <t xml:space="preserve">حلقات بحث في مناهج وطرق تدريس الأنشطة الرياضية  </t>
  </si>
  <si>
    <t xml:space="preserve">دراسات وتطبيقات لتكنولوجيا التعليم في التربية البدنية والرياضة </t>
  </si>
  <si>
    <t xml:space="preserve">دراسات وتطبيقات في الأنشطة في المؤسسات التعليمية </t>
  </si>
  <si>
    <t xml:space="preserve">تطبيقات في القياس والتقويم للانشطة الرياضية  </t>
  </si>
  <si>
    <t>تطبيقات في الإعلام الرياضي</t>
  </si>
  <si>
    <t xml:space="preserve">التدريب الرياضي كمهنة في النشاط الرياضي التخصصي  </t>
  </si>
  <si>
    <t>تخطيط وتقويم برامج التدريب للنشاط الرياضي التخصصي</t>
  </si>
  <si>
    <t xml:space="preserve">حلقات بحث في تدريب النشاط الرياضي التخصصي </t>
  </si>
  <si>
    <t>القياس والتقويم الرياضي للفئات الخاصة</t>
  </si>
  <si>
    <t xml:space="preserve">مشكلات التدريب لرياضة المستويات العليا التخصصية </t>
  </si>
  <si>
    <t xml:space="preserve">تقويم برامج التدريب الرياضي في النشاط التخصصي </t>
  </si>
  <si>
    <t xml:space="preserve">قراءات موجهه في العملية التدريبية للنشاط التخصصي </t>
  </si>
  <si>
    <t xml:space="preserve">نظريات وتطبيقات النشاط الرياضي التخصصي </t>
  </si>
  <si>
    <t xml:space="preserve">مشكلات في مجال التدريب الرياضي للنشاط التخصصي </t>
  </si>
  <si>
    <t xml:space="preserve">قراءات متقدمة في العملية التدريبية التخصصية </t>
  </si>
  <si>
    <t xml:space="preserve">التحليل الحركي لمهارات النشاط الرياضي التخصصي </t>
  </si>
  <si>
    <t>التحليل الميكانيكي لرياضات المستويات العليا</t>
  </si>
  <si>
    <t>تطبيقات علم النفس العصبي في المجال الرياضي</t>
  </si>
  <si>
    <t>طبيعة وأسس المهارات الحركية</t>
  </si>
  <si>
    <t xml:space="preserve">قراءات متقدمة في علـم الحركة  </t>
  </si>
  <si>
    <t>التشريعات في المجال الرياضي</t>
  </si>
  <si>
    <t>التنمية الإدارية في المجال الرياضي</t>
  </si>
  <si>
    <t>التنظيم الإداري وأسلوب النظم في التربية البدنية والرياضية</t>
  </si>
  <si>
    <t xml:space="preserve">حلقات بحث في الإدارة الرياضية  </t>
  </si>
  <si>
    <t xml:space="preserve">إدارة المؤسسات الرياضيــة  </t>
  </si>
  <si>
    <t xml:space="preserve">الإدارة في السياحة الرياضية  </t>
  </si>
  <si>
    <t>قراءات موجهه في الإدارة الرياضية</t>
  </si>
  <si>
    <t>حلقات بحث في مجال الترويح</t>
  </si>
  <si>
    <t>اتجاهات حديثة في الترويح</t>
  </si>
  <si>
    <t>فلسفة التربية الترويحيـة</t>
  </si>
  <si>
    <t xml:space="preserve">اقتصاديات الترويح </t>
  </si>
  <si>
    <t>المعسكـرات</t>
  </si>
  <si>
    <t>الخدمات الترويحية لذوي الاحتياجات الخاصة</t>
  </si>
  <si>
    <t>قراءات متقدمة في السياحة الترويحية</t>
  </si>
  <si>
    <t>تطبيقات في مجالات التربية الصحية للرياضيين</t>
  </si>
  <si>
    <t>المحددات الفسيولوجية للأنشطة الرياضية</t>
  </si>
  <si>
    <t>قراءات متقدمة في الإصابات الرياضية والإسعافات الأولية</t>
  </si>
  <si>
    <t>دراسات وتطبيقات في مجال الإصابات والتأهيل الرياضي</t>
  </si>
  <si>
    <t>حلقات بحث في فسيولوجيا الرياضة</t>
  </si>
  <si>
    <t>دراسات وتطبيقات للقياسات الفسيولوجية في المجال الرياضي</t>
  </si>
  <si>
    <t>قياس وتقويم الحالة الغذائية للرياضيين</t>
  </si>
  <si>
    <t>حلقات بحث في التربية الصحية</t>
  </si>
  <si>
    <t>قراءات موجهه في علم النفس الرياضي</t>
  </si>
  <si>
    <t>الإعداد المهني للاخصائى النفسي الرياضي</t>
  </si>
  <si>
    <t>حلقات بحث في علـم النفس الرياضي</t>
  </si>
  <si>
    <t>تطبيقات في سيكولوجيه التنافس الرياضي</t>
  </si>
  <si>
    <t>برامج التوجيه والإرشاد النفسي للرياضيين</t>
  </si>
  <si>
    <t>التدريب العقلي للرياضيين</t>
  </si>
  <si>
    <t>تطبيقات في القياس والتقويم النفسي الرياضي</t>
  </si>
  <si>
    <t>علم النفس</t>
  </si>
  <si>
    <t>مرتضى كاظم عبدي</t>
  </si>
  <si>
    <t xml:space="preserve">حامد على عبد الحسين </t>
  </si>
  <si>
    <t>ترويح</t>
  </si>
  <si>
    <t>حيدر هاشم احمد</t>
  </si>
  <si>
    <t>علوم صحيه</t>
  </si>
  <si>
    <t>محمد طلال حسين</t>
  </si>
  <si>
    <t>علوم صحية</t>
  </si>
  <si>
    <t>بهاء عبد الحسين عبد علي الكريزات</t>
  </si>
  <si>
    <t>I</t>
  </si>
  <si>
    <t>f.w</t>
  </si>
  <si>
    <t>w</t>
  </si>
  <si>
    <t>B+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</si>
</sst>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%0.00"/>
  </numFmts>
  <fonts count="65">
    <font>
      <sz val="10"/>
      <name val="Arial"/>
      <charset val="178"/>
    </font>
    <font>
      <sz val="12"/>
      <name val="Arial"/>
      <family val="2"/>
    </font>
    <font>
      <b/>
      <sz val="10"/>
      <name val="Arial"/>
      <family val="2"/>
    </font>
    <font>
      <sz val="46"/>
      <name val="SKR HEAD1"/>
      <charset val="178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12"/>
      <name val="Arial"/>
      <family val="2"/>
    </font>
    <font>
      <b/>
      <sz val="36"/>
      <name val="Simplified Arabic"/>
      <family val="1"/>
    </font>
    <font>
      <b/>
      <sz val="12"/>
      <name val="Simplified Arabic"/>
      <family val="1"/>
    </font>
    <font>
      <b/>
      <sz val="16"/>
      <name val="Times New Roman"/>
      <family val="1"/>
    </font>
    <font>
      <b/>
      <sz val="14"/>
      <color indexed="12"/>
      <name val="Simplified Arabic"/>
      <family val="1"/>
    </font>
    <font>
      <b/>
      <sz val="20"/>
      <name val="Simplified Arabic"/>
      <family val="1"/>
    </font>
    <font>
      <b/>
      <sz val="24"/>
      <name val="Simplified Arabic"/>
      <family val="1"/>
    </font>
    <font>
      <b/>
      <sz val="22"/>
      <color indexed="12"/>
      <name val="Simplified Arabic"/>
      <family val="1"/>
    </font>
    <font>
      <sz val="36"/>
      <name val="Arial"/>
      <family val="2"/>
    </font>
    <font>
      <b/>
      <sz val="12"/>
      <color indexed="12"/>
      <name val="Simplified Arabic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26"/>
      <color indexed="12"/>
      <name val="Simplified Arabic"/>
      <family val="1"/>
    </font>
    <font>
      <b/>
      <sz val="26"/>
      <name val="Simplified Arabic"/>
      <family val="1"/>
    </font>
    <font>
      <b/>
      <sz val="34"/>
      <name val="Simplified Arabic"/>
      <family val="1"/>
    </font>
    <font>
      <b/>
      <sz val="32"/>
      <name val="Simplified Arabic"/>
      <family val="1"/>
    </font>
    <font>
      <b/>
      <sz val="18"/>
      <name val="Simplified Arabic"/>
      <family val="1"/>
    </font>
    <font>
      <b/>
      <sz val="22"/>
      <name val="Simplified Arabic"/>
      <family val="1"/>
    </font>
    <font>
      <b/>
      <sz val="18"/>
      <color indexed="12"/>
      <name val="Simplified Arabic"/>
      <family val="1"/>
    </font>
    <font>
      <sz val="32"/>
      <name val="Arial"/>
      <family val="2"/>
    </font>
    <font>
      <b/>
      <sz val="28"/>
      <name val="Simplified Arabic"/>
      <family val="1"/>
    </font>
    <font>
      <sz val="20"/>
      <name val="Arial"/>
      <family val="2"/>
    </font>
    <font>
      <sz val="60"/>
      <name val="SKR HEAD1"/>
      <charset val="178"/>
    </font>
    <font>
      <sz val="48"/>
      <name val="SKR HEAD1"/>
      <charset val="178"/>
    </font>
    <font>
      <sz val="36"/>
      <name val="SKR HEAD1"/>
      <charset val="178"/>
    </font>
    <font>
      <b/>
      <sz val="48"/>
      <name val="Simplified Arabic"/>
      <family val="1"/>
    </font>
    <font>
      <b/>
      <sz val="36"/>
      <color indexed="12"/>
      <name val="Simplified Arabic"/>
      <family val="1"/>
    </font>
    <font>
      <sz val="28"/>
      <name val="SKR HEAD1"/>
      <charset val="178"/>
    </font>
    <font>
      <b/>
      <sz val="16"/>
      <color indexed="12"/>
      <name val="Simplified Arabic"/>
      <family val="1"/>
    </font>
    <font>
      <b/>
      <sz val="14"/>
      <name val="Simplified Arabic"/>
      <family val="1"/>
    </font>
    <font>
      <b/>
      <sz val="20"/>
      <color indexed="12"/>
      <name val="Simplified Arabic"/>
      <family val="1"/>
    </font>
    <font>
      <b/>
      <sz val="18"/>
      <name val="Arial"/>
      <family val="2"/>
    </font>
    <font>
      <b/>
      <sz val="18"/>
      <color rgb="FFCC3300"/>
      <name val="Arial"/>
      <family val="2"/>
    </font>
    <font>
      <b/>
      <sz val="36"/>
      <color theme="1"/>
      <name val="Calibri"/>
      <family val="2"/>
      <scheme val="minor"/>
    </font>
    <font>
      <b/>
      <sz val="36"/>
      <color rgb="FFCC3300"/>
      <name val="Times New Roman"/>
      <family val="1"/>
    </font>
    <font>
      <b/>
      <sz val="36"/>
      <color rgb="FFCC33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C33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rgb="FF0033CC"/>
      <name val="Calibri"/>
      <family val="2"/>
      <scheme val="minor"/>
    </font>
    <font>
      <b/>
      <sz val="36"/>
      <color rgb="FFCC3300"/>
      <name val="Arial"/>
      <family val="2"/>
    </font>
    <font>
      <b/>
      <sz val="36"/>
      <color rgb="FF0000FF"/>
      <name val="Arial"/>
      <family val="2"/>
    </font>
    <font>
      <b/>
      <sz val="22"/>
      <color rgb="FF0000FF"/>
      <name val="Times New Roman"/>
      <family val="1"/>
    </font>
    <font>
      <b/>
      <sz val="36"/>
      <color rgb="FF0000FF"/>
      <name val="Calibri"/>
      <family val="2"/>
      <scheme val="minor"/>
    </font>
    <font>
      <b/>
      <sz val="18"/>
      <color rgb="FFFF0000"/>
      <name val="Arial"/>
      <family val="2"/>
    </font>
    <font>
      <b/>
      <sz val="36"/>
      <color rgb="FFFF0000"/>
      <name val="Times New Roman"/>
      <family val="1"/>
    </font>
    <font>
      <b/>
      <sz val="36"/>
      <color rgb="FFFF0000"/>
      <name val="Arial"/>
      <family val="2"/>
    </font>
    <font>
      <b/>
      <sz val="22"/>
      <color rgb="FF0000FF"/>
      <name val="Arial"/>
      <family val="2"/>
    </font>
    <font>
      <b/>
      <sz val="22"/>
      <color rgb="FFFF0000"/>
      <name val="Arial"/>
      <family val="2"/>
    </font>
    <font>
      <b/>
      <sz val="34"/>
      <color rgb="FFCC3300"/>
      <name val="Arial"/>
      <family val="2"/>
    </font>
    <font>
      <b/>
      <sz val="40"/>
      <color theme="1"/>
      <name val="Calibri"/>
      <family val="2"/>
      <scheme val="minor"/>
    </font>
    <font>
      <b/>
      <sz val="40"/>
      <color rgb="FFCC3300"/>
      <name val="Arial"/>
      <family val="2"/>
    </font>
    <font>
      <b/>
      <sz val="24"/>
      <color rgb="FFCC3300"/>
      <name val="Times New Roman"/>
      <family val="1"/>
    </font>
    <font>
      <b/>
      <sz val="26"/>
      <name val="Times New Roman"/>
      <family val="1"/>
    </font>
    <font>
      <b/>
      <sz val="32"/>
      <name val="Times New Roman"/>
      <family val="1"/>
    </font>
    <font>
      <b/>
      <sz val="20"/>
      <name val="Times New Roman"/>
      <family val="1"/>
    </font>
    <font>
      <b/>
      <sz val="4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499">
    <xf numFmtId="0" fontId="0" fillId="0" borderId="0" xfId="0"/>
    <xf numFmtId="0" fontId="2" fillId="0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textRotation="90" shrinkToFit="1"/>
      <protection locked="0"/>
    </xf>
    <xf numFmtId="0" fontId="8" fillId="2" borderId="23" xfId="0" applyFont="1" applyFill="1" applyBorder="1" applyAlignment="1" applyProtection="1">
      <alignment horizontal="center" vertical="center" textRotation="90" shrinkToFit="1"/>
      <protection locked="0"/>
    </xf>
    <xf numFmtId="0" fontId="8" fillId="3" borderId="23" xfId="0" applyFont="1" applyFill="1" applyBorder="1" applyAlignment="1" applyProtection="1">
      <alignment horizontal="center" vertical="center" textRotation="90" shrinkToFit="1"/>
      <protection locked="0"/>
    </xf>
    <xf numFmtId="0" fontId="7" fillId="4" borderId="23" xfId="0" applyFont="1" applyFill="1" applyBorder="1" applyAlignment="1" applyProtection="1">
      <alignment horizontal="center" vertical="center" textRotation="90" shrinkToFit="1"/>
      <protection locked="0"/>
    </xf>
    <xf numFmtId="0" fontId="7" fillId="5" borderId="23" xfId="0" applyFont="1" applyFill="1" applyBorder="1" applyAlignment="1" applyProtection="1">
      <alignment horizontal="center" vertical="center" textRotation="90" shrinkToFit="1"/>
      <protection locked="0"/>
    </xf>
    <xf numFmtId="0" fontId="8" fillId="6" borderId="23" xfId="0" applyFont="1" applyFill="1" applyBorder="1" applyAlignment="1" applyProtection="1">
      <alignment horizontal="center" vertical="center" textRotation="90" shrinkToFit="1"/>
      <protection locked="0"/>
    </xf>
    <xf numFmtId="0" fontId="7" fillId="6" borderId="23" xfId="0" applyFont="1" applyFill="1" applyBorder="1" applyAlignment="1" applyProtection="1">
      <alignment horizontal="center" vertical="center" textRotation="90" shrinkToFit="1"/>
      <protection locked="0"/>
    </xf>
    <xf numFmtId="0" fontId="11" fillId="6" borderId="23" xfId="0" applyFont="1" applyFill="1" applyBorder="1" applyAlignment="1" applyProtection="1">
      <alignment horizontal="center" vertical="center" textRotation="90" shrinkToFit="1"/>
      <protection locked="0"/>
    </xf>
    <xf numFmtId="0" fontId="8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1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11" fillId="6" borderId="15" xfId="0" applyFont="1" applyFill="1" applyBorder="1" applyAlignment="1" applyProtection="1">
      <alignment horizontal="center" vertical="center" textRotation="90" shrinkToFit="1"/>
      <protection locked="0"/>
    </xf>
    <xf numFmtId="0" fontId="12" fillId="6" borderId="15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 shrinkToFit="1"/>
      <protection locked="0"/>
    </xf>
    <xf numFmtId="0" fontId="7" fillId="4" borderId="33" xfId="0" applyFont="1" applyFill="1" applyBorder="1" applyAlignment="1" applyProtection="1">
      <alignment horizontal="center" vertical="center" shrinkToFit="1"/>
      <protection locked="0"/>
    </xf>
    <xf numFmtId="0" fontId="7" fillId="5" borderId="33" xfId="0" applyFont="1" applyFill="1" applyBorder="1" applyAlignment="1" applyProtection="1">
      <alignment horizontal="center" vertical="center" shrinkToFit="1"/>
      <protection locked="0"/>
    </xf>
    <xf numFmtId="0" fontId="8" fillId="6" borderId="33" xfId="0" applyFont="1" applyFill="1" applyBorder="1" applyAlignment="1" applyProtection="1">
      <alignment horizontal="center" vertical="center" shrinkToFit="1"/>
      <protection locked="0"/>
    </xf>
    <xf numFmtId="0" fontId="7" fillId="6" borderId="33" xfId="0" applyFont="1" applyFill="1" applyBorder="1" applyAlignment="1" applyProtection="1">
      <alignment horizontal="center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1" fillId="6" borderId="33" xfId="0" applyFont="1" applyFill="1" applyBorder="1" applyAlignment="1" applyProtection="1">
      <alignment horizontal="center" vertical="center" shrinkToFit="1"/>
      <protection locked="0"/>
    </xf>
    <xf numFmtId="0" fontId="8" fillId="6" borderId="35" xfId="0" applyFont="1" applyFill="1" applyBorder="1" applyAlignment="1" applyProtection="1">
      <alignment horizontal="center" vertical="center" shrinkToFit="1"/>
      <protection locked="0"/>
    </xf>
    <xf numFmtId="0" fontId="11" fillId="6" borderId="35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11" fillId="6" borderId="31" xfId="0" applyFont="1" applyFill="1" applyBorder="1" applyAlignment="1" applyProtection="1">
      <alignment horizontal="center" vertical="center" shrinkToFit="1"/>
      <protection locked="0"/>
    </xf>
    <xf numFmtId="0" fontId="12" fillId="6" borderId="31" xfId="0" applyFont="1" applyFill="1" applyBorder="1" applyAlignment="1" applyProtection="1">
      <alignment horizontal="center" vertical="center" shrinkToFit="1"/>
      <protection locked="0"/>
    </xf>
    <xf numFmtId="0" fontId="18" fillId="0" borderId="46" xfId="0" applyFont="1" applyFill="1" applyBorder="1" applyAlignment="1" applyProtection="1">
      <alignment horizontal="center" vertical="center" shrinkToFit="1"/>
      <protection locked="0"/>
    </xf>
    <xf numFmtId="0" fontId="19" fillId="0" borderId="48" xfId="0" applyFont="1" applyFill="1" applyBorder="1" applyAlignment="1" applyProtection="1">
      <alignment horizontal="center" vertical="center" shrinkToFit="1"/>
      <protection locked="0"/>
    </xf>
    <xf numFmtId="0" fontId="20" fillId="2" borderId="47" xfId="0" applyFont="1" applyFill="1" applyBorder="1" applyAlignment="1" applyProtection="1">
      <alignment horizontal="center" vertical="center" shrinkToFit="1"/>
      <protection locked="0"/>
    </xf>
    <xf numFmtId="0" fontId="20" fillId="3" borderId="47" xfId="0" applyFont="1" applyFill="1" applyBorder="1" applyAlignment="1" applyProtection="1">
      <alignment horizontal="center" vertical="center" shrinkToFit="1"/>
      <protection locked="0"/>
    </xf>
    <xf numFmtId="164" fontId="2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47" xfId="0" applyFont="1" applyFill="1" applyBorder="1" applyAlignment="1" applyProtection="1">
      <alignment horizontal="center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 shrinkToFit="1"/>
      <protection locked="0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164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46" xfId="0" applyFont="1" applyFill="1" applyBorder="1" applyAlignment="1" applyProtection="1">
      <alignment horizontal="center" vertical="center" shrinkToFit="1"/>
      <protection locked="0"/>
    </xf>
    <xf numFmtId="164" fontId="20" fillId="6" borderId="46" xfId="0" applyNumberFormat="1" applyFont="1" applyFill="1" applyBorder="1" applyAlignment="1" applyProtection="1">
      <alignment horizontal="center" vertical="center" shrinkToFit="1"/>
      <protection locked="0"/>
    </xf>
    <xf numFmtId="164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51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1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165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6" xfId="0" applyFont="1" applyFill="1" applyBorder="1" applyAlignment="1" applyProtection="1">
      <alignment horizontal="center" vertical="center" shrinkToFit="1" readingOrder="2"/>
      <protection locked="0"/>
    </xf>
    <xf numFmtId="0" fontId="5" fillId="0" borderId="57" xfId="0" applyFont="1" applyBorder="1" applyAlignment="1" applyProtection="1">
      <alignment horizontal="center" vertical="center" wrapText="1" readingOrder="2"/>
      <protection locked="0"/>
    </xf>
    <xf numFmtId="0" fontId="16" fillId="0" borderId="51" xfId="0" applyFont="1" applyFill="1" applyBorder="1" applyAlignment="1" applyProtection="1">
      <alignment horizontal="center" vertical="center" shrinkToFit="1"/>
      <protection locked="0"/>
    </xf>
    <xf numFmtId="0" fontId="17" fillId="0" borderId="51" xfId="0" applyFont="1" applyFill="1" applyBorder="1" applyAlignment="1" applyProtection="1">
      <alignment horizontal="center" vertical="center" wrapText="1" readingOrder="2"/>
      <protection locked="0"/>
    </xf>
    <xf numFmtId="0" fontId="4" fillId="0" borderId="58" xfId="0" applyFont="1" applyFill="1" applyBorder="1" applyAlignment="1" applyProtection="1">
      <alignment horizontal="right" vertical="center" wrapText="1" indent="1" readingOrder="2"/>
      <protection locked="0"/>
    </xf>
    <xf numFmtId="0" fontId="18" fillId="0" borderId="51" xfId="0" applyFont="1" applyFill="1" applyBorder="1" applyAlignment="1" applyProtection="1">
      <alignment horizontal="center" vertical="center" shrinkToFit="1"/>
      <protection locked="0"/>
    </xf>
    <xf numFmtId="0" fontId="19" fillId="0" borderId="59" xfId="0" applyFont="1" applyFill="1" applyBorder="1" applyAlignment="1" applyProtection="1">
      <alignment horizontal="center" vertical="center" shrinkToFit="1"/>
      <protection locked="0"/>
    </xf>
    <xf numFmtId="0" fontId="20" fillId="2" borderId="58" xfId="0" applyFont="1" applyFill="1" applyBorder="1" applyAlignment="1" applyProtection="1">
      <alignment horizontal="center" vertical="center" shrinkToFit="1"/>
      <protection locked="0"/>
    </xf>
    <xf numFmtId="0" fontId="20" fillId="3" borderId="58" xfId="0" applyFont="1" applyFill="1" applyBorder="1" applyAlignment="1" applyProtection="1">
      <alignment horizontal="center" vertical="center" shrinkToFit="1"/>
      <protection locked="0"/>
    </xf>
    <xf numFmtId="164" fontId="2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58" xfId="0" applyFont="1" applyFill="1" applyBorder="1" applyAlignment="1" applyProtection="1">
      <alignment horizontal="center" vertical="center" shrinkToFit="1"/>
      <protection locked="0"/>
    </xf>
    <xf numFmtId="0" fontId="20" fillId="5" borderId="58" xfId="0" applyFont="1" applyFill="1" applyBorder="1" applyAlignment="1" applyProtection="1">
      <alignment horizontal="center" vertical="center" shrinkToFit="1"/>
      <protection locked="0"/>
    </xf>
    <xf numFmtId="0" fontId="20" fillId="0" borderId="60" xfId="0" applyFont="1" applyFill="1" applyBorder="1" applyAlignment="1" applyProtection="1">
      <alignment horizontal="center" vertical="center" shrinkToFit="1"/>
      <protection locked="0"/>
    </xf>
    <xf numFmtId="0" fontId="20" fillId="0" borderId="61" xfId="0" applyFont="1" applyFill="1" applyBorder="1" applyAlignment="1" applyProtection="1">
      <alignment horizontal="center" vertical="center" shrinkToFit="1"/>
      <protection locked="0"/>
    </xf>
    <xf numFmtId="164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164" fontId="20" fillId="6" borderId="51" xfId="0" applyNumberFormat="1" applyFont="1" applyFill="1" applyBorder="1" applyAlignment="1" applyProtection="1">
      <alignment horizontal="center" vertical="center" shrinkToFit="1"/>
      <protection locked="0"/>
    </xf>
    <xf numFmtId="164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2" xfId="0" applyNumberFormat="1" applyFont="1" applyFill="1" applyBorder="1" applyAlignment="1" applyProtection="1">
      <alignment horizontal="center" vertical="center" shrinkToFit="1"/>
      <protection locked="0"/>
    </xf>
    <xf numFmtId="165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2" fontId="1" fillId="0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65" xfId="0" applyFont="1" applyBorder="1" applyAlignment="1" applyProtection="1">
      <alignment horizontal="center" vertical="center" wrapText="1" readingOrder="2"/>
      <protection locked="0"/>
    </xf>
    <xf numFmtId="0" fontId="16" fillId="0" borderId="66" xfId="0" applyFont="1" applyFill="1" applyBorder="1" applyAlignment="1" applyProtection="1">
      <alignment horizontal="center" vertical="center" shrinkToFit="1"/>
      <protection locked="0"/>
    </xf>
    <xf numFmtId="0" fontId="17" fillId="0" borderId="66" xfId="0" applyFont="1" applyFill="1" applyBorder="1" applyAlignment="1" applyProtection="1">
      <alignment horizontal="center" vertical="center" wrapText="1" readingOrder="2"/>
      <protection locked="0"/>
    </xf>
    <xf numFmtId="0" fontId="4" fillId="0" borderId="67" xfId="0" applyFont="1" applyFill="1" applyBorder="1" applyAlignment="1" applyProtection="1">
      <alignment horizontal="right" vertical="center" wrapText="1" indent="1" readingOrder="2"/>
      <protection locked="0"/>
    </xf>
    <xf numFmtId="0" fontId="18" fillId="0" borderId="66" xfId="0" applyFont="1" applyFill="1" applyBorder="1" applyAlignment="1" applyProtection="1">
      <alignment horizontal="center" vertical="center" shrinkToFit="1"/>
      <protection locked="0"/>
    </xf>
    <xf numFmtId="0" fontId="19" fillId="0" borderId="68" xfId="0" applyFont="1" applyFill="1" applyBorder="1" applyAlignment="1" applyProtection="1">
      <alignment horizontal="center" vertical="center" shrinkToFit="1"/>
      <protection locked="0"/>
    </xf>
    <xf numFmtId="0" fontId="20" fillId="2" borderId="67" xfId="0" applyFont="1" applyFill="1" applyBorder="1" applyAlignment="1" applyProtection="1">
      <alignment horizontal="center" vertical="center" shrinkToFit="1"/>
      <protection locked="0"/>
    </xf>
    <xf numFmtId="0" fontId="20" fillId="3" borderId="67" xfId="0" applyFont="1" applyFill="1" applyBorder="1" applyAlignment="1" applyProtection="1">
      <alignment horizontal="center" vertical="center" shrinkToFit="1"/>
      <protection locked="0"/>
    </xf>
    <xf numFmtId="164" fontId="20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67" xfId="0" applyFont="1" applyFill="1" applyBorder="1" applyAlignment="1" applyProtection="1">
      <alignment horizontal="center" vertical="center" shrinkToFit="1"/>
      <protection locked="0"/>
    </xf>
    <xf numFmtId="0" fontId="20" fillId="5" borderId="67" xfId="0" applyFont="1" applyFill="1" applyBorder="1" applyAlignment="1" applyProtection="1">
      <alignment horizontal="center" vertical="center" shrinkToFit="1"/>
      <protection locked="0"/>
    </xf>
    <xf numFmtId="0" fontId="20" fillId="0" borderId="69" xfId="0" applyFont="1" applyFill="1" applyBorder="1" applyAlignment="1" applyProtection="1">
      <alignment horizontal="center" vertical="center" shrinkToFit="1"/>
      <protection locked="0"/>
    </xf>
    <xf numFmtId="0" fontId="20" fillId="0" borderId="70" xfId="0" applyFont="1" applyFill="1" applyBorder="1" applyAlignment="1" applyProtection="1">
      <alignment horizontal="center" vertical="center" shrinkToFit="1"/>
      <protection locked="0"/>
    </xf>
    <xf numFmtId="164" fontId="7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66" xfId="0" applyFont="1" applyFill="1" applyBorder="1" applyAlignment="1" applyProtection="1">
      <alignment horizontal="center" vertical="center" shrinkToFit="1"/>
      <protection locked="0"/>
    </xf>
    <xf numFmtId="164" fontId="20" fillId="6" borderId="66" xfId="0" applyNumberFormat="1" applyFont="1" applyFill="1" applyBorder="1" applyAlignment="1" applyProtection="1">
      <alignment horizontal="center" vertical="center" shrinkToFit="1"/>
      <protection locked="0"/>
    </xf>
    <xf numFmtId="164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22" fillId="4" borderId="23" xfId="0" applyFont="1" applyFill="1" applyBorder="1" applyAlignment="1" applyProtection="1">
      <alignment horizontal="center" vertical="center" textRotation="90" shrinkToFit="1"/>
      <protection locked="0"/>
    </xf>
    <xf numFmtId="0" fontId="22" fillId="5" borderId="23" xfId="0" applyFont="1" applyFill="1" applyBorder="1" applyAlignment="1" applyProtection="1">
      <alignment horizontal="center" vertical="center" textRotation="90" shrinkToFit="1"/>
      <protection locked="0"/>
    </xf>
    <xf numFmtId="0" fontId="22" fillId="6" borderId="23" xfId="0" applyFont="1" applyFill="1" applyBorder="1" applyAlignment="1" applyProtection="1">
      <alignment horizontal="center" vertical="center" textRotation="90" shrinkToFit="1"/>
      <protection locked="0"/>
    </xf>
    <xf numFmtId="0" fontId="23" fillId="6" borderId="15" xfId="0" applyFont="1" applyFill="1" applyBorder="1" applyAlignment="1" applyProtection="1">
      <alignment horizontal="center" vertical="center" textRotation="90" shrinkToFit="1"/>
      <protection locked="0"/>
    </xf>
    <xf numFmtId="0" fontId="24" fillId="6" borderId="15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33" xfId="0" applyFont="1" applyFill="1" applyBorder="1" applyAlignment="1" applyProtection="1">
      <alignment horizontal="center" vertical="center" shrinkToFit="1"/>
      <protection locked="0"/>
    </xf>
    <xf numFmtId="0" fontId="22" fillId="5" borderId="33" xfId="0" applyFont="1" applyFill="1" applyBorder="1" applyAlignment="1" applyProtection="1">
      <alignment horizontal="center" vertical="center" shrinkToFit="1"/>
      <protection locked="0"/>
    </xf>
    <xf numFmtId="0" fontId="22" fillId="6" borderId="33" xfId="0" applyFont="1" applyFill="1" applyBorder="1" applyAlignment="1" applyProtection="1">
      <alignment horizontal="center" vertical="center" shrinkToFit="1"/>
      <protection locked="0"/>
    </xf>
    <xf numFmtId="0" fontId="23" fillId="6" borderId="31" xfId="0" applyFont="1" applyFill="1" applyBorder="1" applyAlignment="1" applyProtection="1">
      <alignment horizontal="center" vertical="center" shrinkToFit="1"/>
      <protection locked="0"/>
    </xf>
    <xf numFmtId="0" fontId="24" fillId="6" borderId="31" xfId="0" applyFont="1" applyFill="1" applyBorder="1" applyAlignment="1" applyProtection="1">
      <alignment horizontal="center" vertical="center" shrinkToFit="1"/>
      <protection locked="0"/>
    </xf>
    <xf numFmtId="0" fontId="11" fillId="4" borderId="23" xfId="0" applyFont="1" applyFill="1" applyBorder="1" applyAlignment="1" applyProtection="1">
      <alignment horizontal="center" vertical="center" textRotation="90" shrinkToFit="1"/>
      <protection locked="0"/>
    </xf>
    <xf numFmtId="0" fontId="11" fillId="5" borderId="23" xfId="0" applyFont="1" applyFill="1" applyBorder="1" applyAlignment="1" applyProtection="1">
      <alignment horizontal="center" vertical="center" textRotation="90" shrinkToFit="1"/>
      <protection locked="0"/>
    </xf>
    <xf numFmtId="0" fontId="11" fillId="4" borderId="33" xfId="0" applyFont="1" applyFill="1" applyBorder="1" applyAlignment="1" applyProtection="1">
      <alignment horizontal="center" vertical="center" shrinkToFit="1"/>
      <protection locked="0"/>
    </xf>
    <xf numFmtId="0" fontId="11" fillId="5" borderId="33" xfId="0" applyFont="1" applyFill="1" applyBorder="1" applyAlignment="1" applyProtection="1">
      <alignment horizontal="center" vertical="center" shrinkToFit="1"/>
      <protection locked="0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textRotation="90" shrinkToFit="1"/>
      <protection locked="0"/>
    </xf>
    <xf numFmtId="0" fontId="7" fillId="3" borderId="23" xfId="0" applyFont="1" applyFill="1" applyBorder="1" applyAlignment="1" applyProtection="1">
      <alignment horizontal="center" vertical="center" textRotation="90" shrinkToFit="1"/>
      <protection locked="0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5" borderId="23" xfId="0" applyFont="1" applyFill="1" applyBorder="1" applyAlignment="1" applyProtection="1">
      <alignment horizontal="center" vertical="center" shrinkToFit="1"/>
      <protection locked="0"/>
    </xf>
    <xf numFmtId="0" fontId="7" fillId="6" borderId="15" xfId="0" applyFont="1" applyFill="1" applyBorder="1" applyAlignment="1" applyProtection="1">
      <alignment horizontal="center" vertical="center" shrinkToFit="1"/>
      <protection locked="0"/>
    </xf>
    <xf numFmtId="0" fontId="33" fillId="0" borderId="3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35" fillId="0" borderId="22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22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32" xfId="0" applyFont="1" applyFill="1" applyBorder="1" applyAlignment="1" applyProtection="1">
      <alignment horizontal="center" vertical="center" shrinkToFit="1"/>
      <protection locked="0"/>
    </xf>
    <xf numFmtId="0" fontId="38" fillId="0" borderId="72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39" fillId="8" borderId="5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 readingOrder="2"/>
    </xf>
    <xf numFmtId="0" fontId="40" fillId="7" borderId="7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 readingOrder="2"/>
    </xf>
    <xf numFmtId="0" fontId="40" fillId="7" borderId="58" xfId="0" applyFont="1" applyFill="1" applyBorder="1" applyAlignment="1">
      <alignment vertical="center" wrapText="1"/>
    </xf>
    <xf numFmtId="0" fontId="41" fillId="0" borderId="58" xfId="0" applyFont="1" applyFill="1" applyBorder="1" applyAlignment="1">
      <alignment horizontal="center" vertical="center" wrapText="1" readingOrder="2"/>
    </xf>
    <xf numFmtId="0" fontId="42" fillId="7" borderId="58" xfId="0" applyFont="1" applyFill="1" applyBorder="1" applyAlignment="1">
      <alignment vertical="center" wrapText="1"/>
    </xf>
    <xf numFmtId="0" fontId="41" fillId="8" borderId="58" xfId="0" applyFont="1" applyFill="1" applyBorder="1" applyAlignment="1">
      <alignment horizontal="center" vertical="center" wrapText="1" readingOrder="2"/>
    </xf>
    <xf numFmtId="0" fontId="42" fillId="8" borderId="58" xfId="0" applyFont="1" applyFill="1" applyBorder="1" applyAlignment="1">
      <alignment vertical="center" wrapText="1"/>
    </xf>
    <xf numFmtId="0" fontId="42" fillId="0" borderId="58" xfId="0" applyFont="1" applyFill="1" applyBorder="1" applyAlignment="1">
      <alignment vertical="center" wrapText="1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Border="1" applyAlignment="1" applyProtection="1">
      <alignment horizontal="center" vertical="center" wrapText="1" readingOrder="2"/>
      <protection locked="0"/>
    </xf>
    <xf numFmtId="0" fontId="43" fillId="0" borderId="79" xfId="0" applyFont="1" applyBorder="1" applyAlignment="1">
      <alignment horizontal="center" vertical="center"/>
    </xf>
    <xf numFmtId="0" fontId="5" fillId="0" borderId="80" xfId="0" applyFont="1" applyBorder="1" applyAlignment="1" applyProtection="1">
      <alignment horizontal="center" vertical="center" wrapText="1" readingOrder="2"/>
      <protection locked="0"/>
    </xf>
    <xf numFmtId="0" fontId="43" fillId="0" borderId="6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8" borderId="60" xfId="0" applyFont="1" applyFill="1" applyBorder="1" applyAlignment="1">
      <alignment horizontal="center" vertical="center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wrapText="1" readingOrder="2"/>
      <protection locked="0"/>
    </xf>
    <xf numFmtId="0" fontId="18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 applyProtection="1">
      <alignment horizontal="center" vertical="center" wrapText="1" readingOrder="2"/>
      <protection locked="0"/>
    </xf>
    <xf numFmtId="0" fontId="16" fillId="0" borderId="67" xfId="0" applyFont="1" applyFill="1" applyBorder="1" applyAlignment="1" applyProtection="1">
      <alignment horizontal="center" vertical="center" shrinkToFit="1"/>
      <protection locked="0"/>
    </xf>
    <xf numFmtId="0" fontId="17" fillId="0" borderId="67" xfId="0" applyFont="1" applyFill="1" applyBorder="1" applyAlignment="1" applyProtection="1">
      <alignment horizontal="center" vertical="center" wrapText="1" readingOrder="2"/>
      <protection locked="0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0" fontId="38" fillId="0" borderId="82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 readingOrder="2"/>
    </xf>
    <xf numFmtId="0" fontId="40" fillId="7" borderId="82" xfId="0" applyFont="1" applyFill="1" applyBorder="1" applyAlignment="1">
      <alignment vertical="center" wrapText="1"/>
    </xf>
    <xf numFmtId="0" fontId="40" fillId="0" borderId="58" xfId="0" applyFont="1" applyFill="1" applyBorder="1" applyAlignment="1">
      <alignment vertical="center" wrapText="1"/>
    </xf>
    <xf numFmtId="0" fontId="46" fillId="0" borderId="58" xfId="0" applyFont="1" applyFill="1" applyBorder="1" applyAlignment="1">
      <alignment vertical="center" wrapText="1"/>
    </xf>
    <xf numFmtId="0" fontId="40" fillId="9" borderId="58" xfId="0" applyFont="1" applyFill="1" applyBorder="1" applyAlignment="1">
      <alignment vertical="center" wrapText="1"/>
    </xf>
    <xf numFmtId="0" fontId="47" fillId="0" borderId="58" xfId="0" applyFont="1" applyFill="1" applyBorder="1" applyAlignment="1">
      <alignment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41" fillId="0" borderId="67" xfId="0" applyFont="1" applyFill="1" applyBorder="1" applyAlignment="1">
      <alignment horizontal="center" vertical="center" wrapText="1" readingOrder="2"/>
    </xf>
    <xf numFmtId="0" fontId="48" fillId="0" borderId="67" xfId="0" applyFont="1" applyFill="1" applyBorder="1" applyAlignment="1">
      <alignment horizontal="right" vertical="center" indent="2"/>
    </xf>
    <xf numFmtId="0" fontId="43" fillId="0" borderId="83" xfId="0" applyFont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 wrapText="1" readingOrder="2"/>
    </xf>
    <xf numFmtId="0" fontId="48" fillId="0" borderId="82" xfId="0" applyFont="1" applyFill="1" applyBorder="1" applyAlignment="1">
      <alignment horizontal="right" vertical="center" indent="2"/>
    </xf>
    <xf numFmtId="0" fontId="48" fillId="0" borderId="58" xfId="0" applyFont="1" applyFill="1" applyBorder="1" applyAlignment="1">
      <alignment horizontal="right" vertical="center" indent="2"/>
    </xf>
    <xf numFmtId="0" fontId="48" fillId="9" borderId="58" xfId="0" applyFont="1" applyFill="1" applyBorder="1" applyAlignment="1">
      <alignment horizontal="right" vertical="center" indent="2"/>
    </xf>
    <xf numFmtId="0" fontId="44" fillId="0" borderId="83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right" vertical="center" indent="2"/>
    </xf>
    <xf numFmtId="0" fontId="51" fillId="0" borderId="58" xfId="0" applyFont="1" applyFill="1" applyBorder="1" applyAlignment="1">
      <alignment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3" fillId="0" borderId="58" xfId="0" applyFont="1" applyFill="1" applyBorder="1" applyAlignment="1">
      <alignment horizontal="center" vertical="center" wrapText="1" readingOrder="2"/>
    </xf>
    <xf numFmtId="0" fontId="54" fillId="0" borderId="58" xfId="0" applyFont="1" applyFill="1" applyBorder="1" applyAlignment="1">
      <alignment horizontal="right" vertical="center" wrapText="1" indent="2" readingOrder="2"/>
    </xf>
    <xf numFmtId="0" fontId="52" fillId="0" borderId="67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center" vertical="center" wrapText="1" readingOrder="2"/>
    </xf>
    <xf numFmtId="0" fontId="54" fillId="0" borderId="67" xfId="0" applyFont="1" applyFill="1" applyBorder="1" applyAlignment="1">
      <alignment horizontal="right" vertical="center" wrapText="1" indent="2" readingOrder="2"/>
    </xf>
    <xf numFmtId="0" fontId="50" fillId="0" borderId="60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 readingOrder="2"/>
    </xf>
    <xf numFmtId="0" fontId="56" fillId="0" borderId="60" xfId="0" applyFont="1" applyFill="1" applyBorder="1" applyAlignment="1">
      <alignment horizontal="center" vertical="center" wrapText="1" readingOrder="2"/>
    </xf>
    <xf numFmtId="0" fontId="56" fillId="0" borderId="69" xfId="0" applyFont="1" applyFill="1" applyBorder="1" applyAlignment="1">
      <alignment horizontal="center" vertical="center" wrapText="1" readingOrder="2"/>
    </xf>
    <xf numFmtId="0" fontId="30" fillId="0" borderId="74" xfId="0" applyFont="1" applyFill="1" applyBorder="1" applyAlignment="1" applyProtection="1">
      <alignment horizontal="center" vertical="center" shrinkToFit="1"/>
      <protection locked="0"/>
    </xf>
    <xf numFmtId="0" fontId="30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Border="1" applyAlignment="1" applyProtection="1">
      <alignment horizontal="center" vertical="center" wrapText="1" readingOrder="2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17" fillId="0" borderId="72" xfId="0" applyFont="1" applyFill="1" applyBorder="1" applyAlignment="1" applyProtection="1">
      <alignment horizontal="center" vertical="center" wrapText="1" readingOrder="2"/>
      <protection locked="0"/>
    </xf>
    <xf numFmtId="0" fontId="4" fillId="0" borderId="72" xfId="0" applyFont="1" applyFill="1" applyBorder="1" applyAlignment="1" applyProtection="1">
      <alignment horizontal="right" vertical="center" wrapText="1" indent="1" readingOrder="2"/>
      <protection locked="0"/>
    </xf>
    <xf numFmtId="0" fontId="18" fillId="0" borderId="79" xfId="0" applyFont="1" applyFill="1" applyBorder="1" applyAlignment="1" applyProtection="1">
      <alignment horizontal="center" vertical="center" shrinkToFit="1"/>
      <protection locked="0"/>
    </xf>
    <xf numFmtId="0" fontId="19" fillId="0" borderId="85" xfId="0" applyFont="1" applyFill="1" applyBorder="1" applyAlignment="1" applyProtection="1">
      <alignment horizontal="center" vertical="center" shrinkToFit="1"/>
      <protection locked="0"/>
    </xf>
    <xf numFmtId="0" fontId="20" fillId="2" borderId="72" xfId="0" applyFont="1" applyFill="1" applyBorder="1" applyAlignment="1" applyProtection="1">
      <alignment horizontal="center" vertical="center" shrinkToFit="1"/>
      <protection locked="0"/>
    </xf>
    <xf numFmtId="0" fontId="20" fillId="3" borderId="72" xfId="0" applyFont="1" applyFill="1" applyBorder="1" applyAlignment="1" applyProtection="1">
      <alignment horizontal="center" vertical="center" shrinkToFit="1"/>
      <protection locked="0"/>
    </xf>
    <xf numFmtId="164" fontId="20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0" fillId="4" borderId="72" xfId="0" applyFont="1" applyFill="1" applyBorder="1" applyAlignment="1" applyProtection="1">
      <alignment horizontal="center" vertical="center" shrinkToFit="1"/>
      <protection locked="0"/>
    </xf>
    <xf numFmtId="0" fontId="20" fillId="5" borderId="72" xfId="0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center" vertical="center" shrinkToFit="1"/>
      <protection locked="0"/>
    </xf>
    <xf numFmtId="0" fontId="20" fillId="0" borderId="86" xfId="0" applyFont="1" applyFill="1" applyBorder="1" applyAlignment="1" applyProtection="1">
      <alignment horizontal="center" vertical="center" shrinkToFit="1"/>
      <protection locked="0"/>
    </xf>
    <xf numFmtId="164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88" xfId="0" applyFont="1" applyFill="1" applyBorder="1" applyAlignment="1" applyProtection="1">
      <alignment horizontal="center" vertical="center" shrinkToFit="1"/>
      <protection locked="0"/>
    </xf>
    <xf numFmtId="164" fontId="20" fillId="6" borderId="88" xfId="0" applyNumberFormat="1" applyFont="1" applyFill="1" applyBorder="1" applyAlignment="1" applyProtection="1">
      <alignment horizontal="center" vertical="center" shrinkToFit="1"/>
      <protection locked="0"/>
    </xf>
    <xf numFmtId="164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9" xfId="0" applyFont="1" applyFill="1" applyBorder="1" applyAlignment="1" applyProtection="1">
      <alignment horizontal="center" vertical="center" shrinkToFit="1"/>
      <protection locked="0"/>
    </xf>
    <xf numFmtId="0" fontId="38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readingOrder="2"/>
    </xf>
    <xf numFmtId="0" fontId="40" fillId="0" borderId="47" xfId="0" applyFont="1" applyFill="1" applyBorder="1" applyAlignment="1">
      <alignment vertical="center" wrapText="1"/>
    </xf>
    <xf numFmtId="0" fontId="43" fillId="0" borderId="49" xfId="0" applyFont="1" applyFill="1" applyBorder="1" applyAlignment="1">
      <alignment horizontal="center" vertical="center"/>
    </xf>
    <xf numFmtId="0" fontId="7" fillId="0" borderId="90" xfId="0" applyFont="1" applyFill="1" applyBorder="1" applyAlignment="1" applyProtection="1">
      <alignment horizontal="center" vertical="center" shrinkToFit="1"/>
      <protection locked="0"/>
    </xf>
    <xf numFmtId="0" fontId="39" fillId="0" borderId="72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 wrapText="1" readingOrder="2"/>
    </xf>
    <xf numFmtId="0" fontId="3" fillId="0" borderId="75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right" vertical="center" wrapText="1" indent="1" readingOrder="2"/>
      <protection locked="0"/>
    </xf>
    <xf numFmtId="0" fontId="4" fillId="0" borderId="69" xfId="0" applyFont="1" applyFill="1" applyBorder="1" applyAlignment="1" applyProtection="1">
      <alignment horizontal="right" vertical="center" wrapText="1" indent="1" readingOrder="2"/>
      <protection locked="0"/>
    </xf>
    <xf numFmtId="0" fontId="39" fillId="0" borderId="91" xfId="0" applyFont="1" applyFill="1" applyBorder="1" applyAlignment="1">
      <alignment horizontal="center" vertical="center" wrapText="1"/>
    </xf>
    <xf numFmtId="0" fontId="41" fillId="0" borderId="91" xfId="0" applyFont="1" applyFill="1" applyBorder="1" applyAlignment="1">
      <alignment horizontal="center" vertical="center" wrapText="1" readingOrder="2"/>
    </xf>
    <xf numFmtId="0" fontId="6" fillId="0" borderId="74" xfId="0" applyFont="1" applyFill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textRotation="90" shrinkToFit="1"/>
      <protection locked="0"/>
    </xf>
    <xf numFmtId="0" fontId="36" fillId="6" borderId="25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36" fillId="6" borderId="35" xfId="0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164" fontId="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47" xfId="0" applyFont="1" applyFill="1" applyBorder="1" applyAlignment="1" applyProtection="1">
      <alignment horizontal="center" vertical="center" shrinkToFit="1"/>
      <protection locked="0"/>
    </xf>
    <xf numFmtId="164" fontId="20" fillId="6" borderId="47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58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18" fillId="0" borderId="58" xfId="0" applyFont="1" applyFill="1" applyBorder="1" applyAlignment="1" applyProtection="1">
      <alignment horizontal="center" vertical="center" shrinkToFit="1"/>
      <protection locked="0"/>
    </xf>
    <xf numFmtId="0" fontId="19" fillId="0" borderId="58" xfId="0" applyFont="1" applyFill="1" applyBorder="1" applyAlignment="1" applyProtection="1">
      <alignment horizontal="center" vertical="center" shrinkToFit="1"/>
      <protection locked="0"/>
    </xf>
    <xf numFmtId="0" fontId="20" fillId="0" borderId="58" xfId="0" applyFont="1" applyFill="1" applyBorder="1" applyAlignment="1" applyProtection="1">
      <alignment horizontal="center" vertical="center" shrinkToFit="1"/>
      <protection locked="0"/>
    </xf>
    <xf numFmtId="164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164" fontId="20" fillId="6" borderId="5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7" xfId="0" applyFont="1" applyFill="1" applyBorder="1" applyAlignment="1" applyProtection="1">
      <alignment horizontal="center" vertical="center" shrinkToFit="1"/>
      <protection locked="0"/>
    </xf>
    <xf numFmtId="0" fontId="19" fillId="0" borderId="67" xfId="0" applyFont="1" applyFill="1" applyBorder="1" applyAlignment="1" applyProtection="1">
      <alignment horizontal="center" vertical="center" shrinkToFit="1"/>
      <protection locked="0"/>
    </xf>
    <xf numFmtId="0" fontId="20" fillId="0" borderId="67" xfId="0" applyFont="1" applyFill="1" applyBorder="1" applyAlignment="1" applyProtection="1">
      <alignment horizontal="center" vertical="center" shrinkToFit="1"/>
      <protection locked="0"/>
    </xf>
    <xf numFmtId="164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0" fillId="6" borderId="67" xfId="0" applyFont="1" applyFill="1" applyBorder="1" applyAlignment="1" applyProtection="1">
      <alignment horizontal="center" vertical="center" shrinkToFit="1"/>
      <protection locked="0"/>
    </xf>
    <xf numFmtId="164" fontId="20" fillId="6" borderId="6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9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57" fillId="0" borderId="58" xfId="0" applyFont="1" applyFill="1" applyBorder="1" applyAlignment="1">
      <alignment horizontal="right" vertical="center" indent="2"/>
    </xf>
    <xf numFmtId="0" fontId="57" fillId="9" borderId="58" xfId="0" applyFont="1" applyFill="1" applyBorder="1" applyAlignment="1">
      <alignment horizontal="right" vertical="center" indent="2"/>
    </xf>
    <xf numFmtId="0" fontId="58" fillId="7" borderId="79" xfId="0" applyFont="1" applyFill="1" applyBorder="1" applyAlignment="1">
      <alignment vertical="center" wrapText="1"/>
    </xf>
    <xf numFmtId="0" fontId="58" fillId="7" borderId="60" xfId="0" applyFont="1" applyFill="1" applyBorder="1" applyAlignment="1">
      <alignment vertical="center" wrapText="1"/>
    </xf>
    <xf numFmtId="0" fontId="59" fillId="0" borderId="60" xfId="0" applyFont="1" applyFill="1" applyBorder="1" applyAlignment="1">
      <alignment horizontal="right" vertical="center" indent="2"/>
    </xf>
    <xf numFmtId="0" fontId="5" fillId="0" borderId="87" xfId="0" applyFont="1" applyBorder="1" applyAlignment="1" applyProtection="1">
      <alignment horizontal="center" vertical="center" wrapText="1" readingOrder="2"/>
      <protection locked="0"/>
    </xf>
    <xf numFmtId="0" fontId="16" fillId="0" borderId="88" xfId="0" applyFont="1" applyFill="1" applyBorder="1" applyAlignment="1" applyProtection="1">
      <alignment horizontal="center" vertical="center" shrinkToFit="1"/>
      <protection locked="0"/>
    </xf>
    <xf numFmtId="0" fontId="17" fillId="0" borderId="88" xfId="0" applyFont="1" applyFill="1" applyBorder="1" applyAlignment="1" applyProtection="1">
      <alignment horizontal="center" vertical="center" wrapText="1" readingOrder="2"/>
      <protection locked="0"/>
    </xf>
    <xf numFmtId="0" fontId="18" fillId="0" borderId="88" xfId="0" applyFont="1" applyFill="1" applyBorder="1" applyAlignment="1" applyProtection="1">
      <alignment horizontal="center" vertical="center" shrinkToFit="1"/>
      <protection locked="0"/>
    </xf>
    <xf numFmtId="0" fontId="60" fillId="0" borderId="60" xfId="0" applyFont="1" applyFill="1" applyBorder="1" applyAlignment="1">
      <alignment horizontal="center" vertical="center" wrapText="1"/>
    </xf>
    <xf numFmtId="1" fontId="53" fillId="0" borderId="67" xfId="0" applyNumberFormat="1" applyFont="1" applyFill="1" applyBorder="1" applyAlignment="1">
      <alignment horizontal="center" vertical="center" wrapText="1" readingOrder="2"/>
    </xf>
    <xf numFmtId="0" fontId="60" fillId="0" borderId="69" xfId="0" applyFont="1" applyFill="1" applyBorder="1" applyAlignment="1">
      <alignment horizontal="center" vertical="center" wrapText="1"/>
    </xf>
    <xf numFmtId="0" fontId="18" fillId="0" borderId="104" xfId="0" applyFont="1" applyFill="1" applyBorder="1" applyAlignment="1" applyProtection="1">
      <alignment horizontal="center" vertical="center" shrinkToFit="1"/>
      <protection locked="0"/>
    </xf>
    <xf numFmtId="0" fontId="18" fillId="0" borderId="105" xfId="0" applyFont="1" applyFill="1" applyBorder="1" applyAlignment="1" applyProtection="1">
      <alignment horizontal="center" vertical="center" shrinkToFit="1"/>
      <protection locked="0"/>
    </xf>
    <xf numFmtId="0" fontId="19" fillId="0" borderId="108" xfId="0" applyFont="1" applyFill="1" applyBorder="1" applyAlignment="1" applyProtection="1">
      <alignment horizontal="center" vertical="center" shrinkToFit="1"/>
      <protection locked="0"/>
    </xf>
    <xf numFmtId="0" fontId="19" fillId="0" borderId="109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textRotation="90" shrinkToFit="1"/>
      <protection locked="0"/>
    </xf>
    <xf numFmtId="0" fontId="15" fillId="0" borderId="107" xfId="0" applyFont="1" applyFill="1" applyBorder="1" applyAlignment="1" applyProtection="1">
      <alignment horizontal="center" vertical="center" shrinkToFit="1"/>
      <protection locked="0"/>
    </xf>
    <xf numFmtId="0" fontId="8" fillId="0" borderId="102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103" xfId="0" applyFont="1" applyFill="1" applyBorder="1" applyAlignment="1" applyProtection="1">
      <alignment horizontal="center" vertical="center" shrinkToFit="1"/>
      <protection locked="0"/>
    </xf>
    <xf numFmtId="0" fontId="20" fillId="0" borderId="104" xfId="0" applyFont="1" applyFill="1" applyBorder="1" applyAlignment="1" applyProtection="1">
      <alignment horizontal="center" vertical="center" shrinkToFit="1"/>
      <protection locked="0"/>
    </xf>
    <xf numFmtId="0" fontId="20" fillId="0" borderId="105" xfId="0" applyFont="1" applyFill="1" applyBorder="1" applyAlignment="1" applyProtection="1">
      <alignment horizontal="center" vertical="center" shrinkToFit="1"/>
      <protection locked="0"/>
    </xf>
    <xf numFmtId="164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9" fillId="10" borderId="48" xfId="0" applyFont="1" applyFill="1" applyBorder="1" applyAlignment="1" applyProtection="1">
      <alignment horizontal="center" vertical="center" shrinkToFit="1"/>
      <protection locked="0"/>
    </xf>
    <xf numFmtId="0" fontId="20" fillId="10" borderId="47" xfId="0" applyFont="1" applyFill="1" applyBorder="1" applyAlignment="1" applyProtection="1">
      <alignment horizontal="center" vertical="center" shrinkToFit="1"/>
      <protection locked="0"/>
    </xf>
    <xf numFmtId="164" fontId="20" fillId="10" borderId="47" xfId="0" applyNumberFormat="1" applyFont="1" applyFill="1" applyBorder="1" applyAlignment="1" applyProtection="1">
      <alignment horizontal="center" vertical="center" shrinkToFit="1"/>
      <protection locked="0"/>
    </xf>
    <xf numFmtId="0" fontId="20" fillId="10" borderId="49" xfId="0" applyFont="1" applyFill="1" applyBorder="1" applyAlignment="1" applyProtection="1">
      <alignment horizontal="center" vertical="center" shrinkToFit="1"/>
      <protection locked="0"/>
    </xf>
    <xf numFmtId="0" fontId="19" fillId="10" borderId="59" xfId="0" applyFont="1" applyFill="1" applyBorder="1" applyAlignment="1" applyProtection="1">
      <alignment horizontal="center" vertical="center" shrinkToFit="1"/>
      <protection locked="0"/>
    </xf>
    <xf numFmtId="0" fontId="20" fillId="10" borderId="58" xfId="0" applyFont="1" applyFill="1" applyBorder="1" applyAlignment="1" applyProtection="1">
      <alignment horizontal="center" vertical="center" shrinkToFit="1"/>
      <protection locked="0"/>
    </xf>
    <xf numFmtId="164" fontId="20" fillId="10" borderId="58" xfId="0" applyNumberFormat="1" applyFont="1" applyFill="1" applyBorder="1" applyAlignment="1" applyProtection="1">
      <alignment horizontal="center" vertical="center" shrinkToFit="1"/>
      <protection locked="0"/>
    </xf>
    <xf numFmtId="0" fontId="20" fillId="10" borderId="60" xfId="0" applyFont="1" applyFill="1" applyBorder="1" applyAlignment="1" applyProtection="1">
      <alignment horizontal="center" vertical="center" shrinkToFit="1"/>
      <protection locked="0"/>
    </xf>
    <xf numFmtId="0" fontId="19" fillId="10" borderId="68" xfId="0" applyFont="1" applyFill="1" applyBorder="1" applyAlignment="1" applyProtection="1">
      <alignment horizontal="center" vertical="center" shrinkToFit="1"/>
      <protection locked="0"/>
    </xf>
    <xf numFmtId="0" fontId="20" fillId="10" borderId="67" xfId="0" applyFont="1" applyFill="1" applyBorder="1" applyAlignment="1" applyProtection="1">
      <alignment horizontal="center" vertical="center" shrinkToFit="1"/>
      <protection locked="0"/>
    </xf>
    <xf numFmtId="164" fontId="20" fillId="10" borderId="67" xfId="0" applyNumberFormat="1" applyFont="1" applyFill="1" applyBorder="1" applyAlignment="1" applyProtection="1">
      <alignment horizontal="center" vertical="center" shrinkToFit="1"/>
      <protection locked="0"/>
    </xf>
    <xf numFmtId="0" fontId="20" fillId="10" borderId="69" xfId="0" applyFont="1" applyFill="1" applyBorder="1" applyAlignment="1" applyProtection="1">
      <alignment horizontal="center" vertical="center" shrinkToFit="1"/>
      <protection locked="0"/>
    </xf>
    <xf numFmtId="0" fontId="48" fillId="0" borderId="91" xfId="0" applyFont="1" applyFill="1" applyBorder="1" applyAlignment="1">
      <alignment horizontal="right" vertical="center" indent="2"/>
    </xf>
    <xf numFmtId="0" fontId="20" fillId="11" borderId="60" xfId="0" applyFont="1" applyFill="1" applyBorder="1" applyAlignment="1" applyProtection="1">
      <alignment horizontal="center" vertical="center" shrinkToFit="1"/>
      <protection locked="0"/>
    </xf>
    <xf numFmtId="0" fontId="19" fillId="11" borderId="59" xfId="0" applyFont="1" applyFill="1" applyBorder="1" applyAlignment="1" applyProtection="1">
      <alignment horizontal="center" vertical="center" shrinkToFit="1"/>
      <protection locked="0"/>
    </xf>
    <xf numFmtId="0" fontId="20" fillId="11" borderId="58" xfId="0" applyFont="1" applyFill="1" applyBorder="1" applyAlignment="1" applyProtection="1">
      <alignment horizontal="center" vertical="center" shrinkToFit="1"/>
      <protection locked="0"/>
    </xf>
    <xf numFmtId="164" fontId="20" fillId="11" borderId="58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67" xfId="0" applyFont="1" applyFill="1" applyBorder="1" applyAlignment="1">
      <alignment horizontal="center" vertical="center" wrapText="1" readingOrder="2"/>
    </xf>
    <xf numFmtId="0" fontId="19" fillId="10" borderId="58" xfId="0" applyFont="1" applyFill="1" applyBorder="1" applyAlignment="1" applyProtection="1">
      <alignment horizontal="center" vertical="center" shrinkToFit="1"/>
      <protection locked="0"/>
    </xf>
    <xf numFmtId="0" fontId="64" fillId="0" borderId="58" xfId="0" applyFont="1" applyFill="1" applyBorder="1" applyAlignment="1">
      <alignment horizontal="center" vertical="center" wrapText="1" readingOrder="2"/>
    </xf>
    <xf numFmtId="0" fontId="3" fillId="0" borderId="94" xfId="0" applyFont="1" applyFill="1" applyBorder="1" applyAlignment="1" applyProtection="1">
      <alignment horizontal="center" vertical="center" shrinkToFit="1"/>
      <protection locked="0"/>
    </xf>
    <xf numFmtId="0" fontId="13" fillId="0" borderId="115" xfId="0" applyFont="1" applyFill="1" applyBorder="1" applyAlignment="1" applyProtection="1">
      <alignment horizontal="center" vertical="center" shrinkToFit="1"/>
      <protection locked="0"/>
    </xf>
    <xf numFmtId="0" fontId="8" fillId="2" borderId="116" xfId="0" applyFont="1" applyFill="1" applyBorder="1" applyAlignment="1" applyProtection="1">
      <alignment horizontal="center" vertical="center" shrinkToFit="1"/>
      <protection locked="0"/>
    </xf>
    <xf numFmtId="0" fontId="8" fillId="3" borderId="116" xfId="0" applyFont="1" applyFill="1" applyBorder="1" applyAlignment="1" applyProtection="1">
      <alignment horizontal="center" vertical="center" shrinkToFit="1"/>
      <protection locked="0"/>
    </xf>
    <xf numFmtId="0" fontId="7" fillId="4" borderId="116" xfId="0" applyFont="1" applyFill="1" applyBorder="1" applyAlignment="1" applyProtection="1">
      <alignment horizontal="center" vertical="center" shrinkToFit="1"/>
      <protection locked="0"/>
    </xf>
    <xf numFmtId="0" fontId="7" fillId="5" borderId="116" xfId="0" applyFont="1" applyFill="1" applyBorder="1" applyAlignment="1" applyProtection="1">
      <alignment horizontal="center" vertical="center" shrinkToFit="1"/>
      <protection locked="0"/>
    </xf>
    <xf numFmtId="0" fontId="8" fillId="6" borderId="116" xfId="0" applyFont="1" applyFill="1" applyBorder="1" applyAlignment="1" applyProtection="1">
      <alignment horizontal="center" vertical="center" shrinkToFit="1"/>
      <protection locked="0"/>
    </xf>
    <xf numFmtId="0" fontId="7" fillId="6" borderId="116" xfId="0" applyFont="1" applyFill="1" applyBorder="1" applyAlignment="1" applyProtection="1">
      <alignment horizontal="center" vertical="center" shrinkToFit="1"/>
      <protection locked="0"/>
    </xf>
    <xf numFmtId="0" fontId="15" fillId="0" borderId="115" xfId="0" applyFont="1" applyFill="1" applyBorder="1" applyAlignment="1" applyProtection="1">
      <alignment horizontal="center" vertical="center" shrinkToFit="1"/>
      <protection locked="0"/>
    </xf>
    <xf numFmtId="0" fontId="11" fillId="6" borderId="116" xfId="0" applyFont="1" applyFill="1" applyBorder="1" applyAlignment="1" applyProtection="1">
      <alignment horizontal="center" vertical="center" shrinkToFit="1"/>
      <protection locked="0"/>
    </xf>
    <xf numFmtId="0" fontId="8" fillId="6" borderId="94" xfId="0" applyFont="1" applyFill="1" applyBorder="1" applyAlignment="1" applyProtection="1">
      <alignment horizontal="center" vertical="center" shrinkToFit="1"/>
      <protection locked="0"/>
    </xf>
    <xf numFmtId="0" fontId="11" fillId="6" borderId="94" xfId="0" applyFont="1" applyFill="1" applyBorder="1" applyAlignment="1" applyProtection="1">
      <alignment horizontal="center" vertical="center" shrinkToFit="1"/>
      <protection locked="0"/>
    </xf>
    <xf numFmtId="0" fontId="8" fillId="0" borderId="118" xfId="0" applyFont="1" applyFill="1" applyBorder="1" applyAlignment="1" applyProtection="1">
      <alignment horizontal="center" vertical="center" shrinkToFit="1"/>
      <protection locked="0"/>
    </xf>
    <xf numFmtId="0" fontId="11" fillId="6" borderId="28" xfId="0" applyFont="1" applyFill="1" applyBorder="1" applyAlignment="1" applyProtection="1">
      <alignment horizontal="center" vertical="center" shrinkToFit="1"/>
      <protection locked="0"/>
    </xf>
    <xf numFmtId="0" fontId="12" fillId="6" borderId="28" xfId="0" applyFont="1" applyFill="1" applyBorder="1" applyAlignment="1" applyProtection="1">
      <alignment horizontal="center" vertical="center" shrinkToFit="1"/>
      <protection locked="0"/>
    </xf>
    <xf numFmtId="0" fontId="45" fillId="0" borderId="49" xfId="0" applyFont="1" applyBorder="1" applyAlignment="1">
      <alignment horizontal="center" vertical="center"/>
    </xf>
    <xf numFmtId="1" fontId="53" fillId="0" borderId="58" xfId="0" applyNumberFormat="1" applyFont="1" applyFill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Fill="1" applyBorder="1" applyAlignment="1" applyProtection="1">
      <alignment horizontal="center" vertical="center" shrinkToFit="1"/>
      <protection locked="0"/>
    </xf>
    <xf numFmtId="0" fontId="3" fillId="0" borderId="77" xfId="0" applyFont="1" applyFill="1" applyBorder="1" applyAlignment="1" applyProtection="1">
      <alignment horizontal="center" vertical="center" shrinkToFit="1"/>
      <protection locked="0"/>
    </xf>
    <xf numFmtId="0" fontId="3" fillId="0" borderId="74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74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25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35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75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62" fillId="0" borderId="4" xfId="0" applyFont="1" applyBorder="1" applyAlignment="1">
      <alignment horizontal="center" vertical="center" wrapText="1" readingOrder="2"/>
    </xf>
    <xf numFmtId="0" fontId="62" fillId="0" borderId="5" xfId="0" applyFont="1" applyBorder="1" applyAlignment="1">
      <alignment horizontal="center" vertical="center" wrapText="1" readingOrder="2"/>
    </xf>
    <xf numFmtId="0" fontId="62" fillId="0" borderId="6" xfId="0" applyFont="1" applyBorder="1" applyAlignment="1">
      <alignment horizontal="center" vertical="center" wrapText="1" readingOrder="2"/>
    </xf>
    <xf numFmtId="0" fontId="9" fillId="0" borderId="16" xfId="0" applyFont="1" applyFill="1" applyBorder="1" applyAlignment="1" applyProtection="1">
      <alignment horizontal="center" vertical="center" wrapText="1" readingOrder="2"/>
      <protection locked="0"/>
    </xf>
    <xf numFmtId="0" fontId="9" fillId="0" borderId="17" xfId="0" applyFont="1" applyFill="1" applyBorder="1" applyAlignment="1" applyProtection="1">
      <alignment horizontal="center" vertical="center" wrapText="1" readingOrder="2"/>
      <protection locked="0"/>
    </xf>
    <xf numFmtId="0" fontId="9" fillId="0" borderId="18" xfId="0" applyFont="1" applyFill="1" applyBorder="1" applyAlignment="1" applyProtection="1">
      <alignment horizontal="center" vertical="center" wrapText="1" readingOrder="2"/>
      <protection locked="0"/>
    </xf>
    <xf numFmtId="0" fontId="11" fillId="0" borderId="23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4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9" fillId="0" borderId="16" xfId="0" applyFont="1" applyBorder="1" applyAlignment="1" applyProtection="1">
      <alignment horizontal="center" vertical="center" wrapText="1" readingOrder="2"/>
      <protection locked="0"/>
    </xf>
    <xf numFmtId="0" fontId="9" fillId="0" borderId="17" xfId="0" applyFont="1" applyBorder="1" applyAlignment="1" applyProtection="1">
      <alignment horizontal="center" vertical="center" wrapText="1" readingOrder="2"/>
      <protection locked="0"/>
    </xf>
    <xf numFmtId="0" fontId="9" fillId="0" borderId="18" xfId="0" applyFont="1" applyBorder="1" applyAlignment="1" applyProtection="1">
      <alignment horizontal="center" vertical="center" wrapText="1" readingOrder="2"/>
      <protection locked="0"/>
    </xf>
    <xf numFmtId="0" fontId="11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 applyProtection="1">
      <alignment horizontal="center" vertical="center" wrapText="1" readingOrder="2"/>
      <protection locked="0"/>
    </xf>
    <xf numFmtId="0" fontId="63" fillId="0" borderId="17" xfId="0" applyFont="1" applyBorder="1" applyAlignment="1" applyProtection="1">
      <alignment horizontal="center" vertical="center" wrapText="1" readingOrder="2"/>
      <protection locked="0"/>
    </xf>
    <xf numFmtId="0" fontId="63" fillId="0" borderId="18" xfId="0" applyFont="1" applyBorder="1" applyAlignment="1" applyProtection="1">
      <alignment horizontal="center" vertical="center" wrapText="1" readingOrder="2"/>
      <protection locked="0"/>
    </xf>
    <xf numFmtId="0" fontId="7" fillId="0" borderId="7" xfId="0" applyFont="1" applyFill="1" applyBorder="1" applyAlignment="1" applyProtection="1">
      <alignment horizontal="center" vertical="center" wrapText="1" shrinkToFit="1"/>
      <protection locked="0"/>
    </xf>
    <xf numFmtId="0" fontId="7" fillId="0" borderId="8" xfId="0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34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23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28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39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23" fillId="0" borderId="27" xfId="0" applyFont="1" applyFill="1" applyBorder="1" applyAlignment="1" applyProtection="1">
      <alignment horizontal="center" vertical="center" textRotation="90" shrinkToFit="1"/>
      <protection locked="0"/>
    </xf>
    <xf numFmtId="0" fontId="23" fillId="0" borderId="38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28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39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22" fillId="0" borderId="23" xfId="0" applyFont="1" applyFill="1" applyBorder="1" applyAlignment="1" applyProtection="1">
      <alignment horizontal="center" vertical="center" textRotation="90" shrinkToFit="1"/>
      <protection locked="0"/>
    </xf>
    <xf numFmtId="0" fontId="22" fillId="0" borderId="33" xfId="0" applyFont="1" applyFill="1" applyBorder="1" applyAlignment="1" applyProtection="1">
      <alignment horizontal="center" vertical="center" textRotation="90" shrinkToFit="1"/>
      <protection locked="0"/>
    </xf>
    <xf numFmtId="0" fontId="22" fillId="0" borderId="24" xfId="0" applyFont="1" applyFill="1" applyBorder="1" applyAlignment="1" applyProtection="1">
      <alignment horizontal="center" vertical="center" textRotation="90" shrinkToFit="1"/>
      <protection locked="0"/>
    </xf>
    <xf numFmtId="0" fontId="26" fillId="0" borderId="34" xfId="0" applyFont="1" applyFill="1" applyBorder="1" applyAlignment="1" applyProtection="1">
      <alignment horizontal="center" vertical="center" shrinkToFit="1"/>
      <protection locked="0"/>
    </xf>
    <xf numFmtId="0" fontId="22" fillId="0" borderId="34" xfId="0" applyFont="1" applyFill="1" applyBorder="1" applyAlignment="1" applyProtection="1">
      <alignment horizontal="center" vertical="center" textRotation="90" shrinkToFit="1"/>
      <protection locked="0"/>
    </xf>
    <xf numFmtId="0" fontId="21" fillId="0" borderId="7" xfId="0" applyFont="1" applyFill="1" applyBorder="1" applyAlignment="1" applyProtection="1">
      <alignment horizontal="center" vertical="center" wrapText="1" shrinkToFit="1"/>
      <protection locked="0"/>
    </xf>
    <xf numFmtId="0" fontId="21" fillId="0" borderId="8" xfId="0" applyFont="1" applyFill="1" applyBorder="1" applyAlignment="1" applyProtection="1">
      <alignment horizontal="center" vertical="center" wrapText="1" shrinkToFit="1"/>
      <protection locked="0"/>
    </xf>
    <xf numFmtId="0" fontId="21" fillId="0" borderId="9" xfId="0" applyFont="1" applyFill="1" applyBorder="1" applyAlignment="1" applyProtection="1">
      <alignment horizontal="center" vertical="center" wrapText="1" shrinkToFit="1"/>
      <protection locked="0"/>
    </xf>
    <xf numFmtId="0" fontId="21" fillId="0" borderId="19" xfId="0" applyFont="1" applyFill="1" applyBorder="1" applyAlignment="1" applyProtection="1">
      <alignment horizontal="center" vertical="center" wrapText="1" shrinkToFit="1"/>
      <protection locked="0"/>
    </xf>
    <xf numFmtId="0" fontId="21" fillId="0" borderId="20" xfId="0" applyFont="1" applyFill="1" applyBorder="1" applyAlignment="1" applyProtection="1">
      <alignment horizontal="center" vertical="center" wrapText="1" shrinkToFit="1"/>
      <protection locked="0"/>
    </xf>
    <xf numFmtId="0" fontId="21" fillId="0" borderId="21" xfId="0" applyFont="1" applyFill="1" applyBorder="1" applyAlignment="1" applyProtection="1">
      <alignment horizontal="center" vertical="center" wrapText="1" shrinkToFit="1"/>
      <protection locked="0"/>
    </xf>
    <xf numFmtId="0" fontId="11" fillId="0" borderId="28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39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29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40" xfId="0" applyFont="1" applyFill="1" applyBorder="1" applyAlignment="1" applyProtection="1">
      <alignment horizontal="center" vertical="center" textRotation="90" shrinkToFit="1"/>
      <protection locked="0"/>
    </xf>
    <xf numFmtId="0" fontId="28" fillId="0" borderId="34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wrapText="1" shrinkToFit="1"/>
      <protection locked="0"/>
    </xf>
    <xf numFmtId="0" fontId="27" fillId="0" borderId="8" xfId="0" applyFont="1" applyFill="1" applyBorder="1" applyAlignment="1" applyProtection="1">
      <alignment horizontal="center" vertical="center" wrapText="1" shrinkToFit="1"/>
      <protection locked="0"/>
    </xf>
    <xf numFmtId="0" fontId="27" fillId="0" borderId="9" xfId="0" applyFont="1" applyFill="1" applyBorder="1" applyAlignment="1" applyProtection="1">
      <alignment horizontal="center" vertical="center" wrapText="1" shrinkToFit="1"/>
      <protection locked="0"/>
    </xf>
    <xf numFmtId="0" fontId="27" fillId="0" borderId="19" xfId="0" applyFont="1" applyFill="1" applyBorder="1" applyAlignment="1" applyProtection="1">
      <alignment horizontal="center" vertical="center" wrapText="1" shrinkToFit="1"/>
      <protection locked="0"/>
    </xf>
    <xf numFmtId="0" fontId="27" fillId="0" borderId="20" xfId="0" applyFont="1" applyFill="1" applyBorder="1" applyAlignment="1" applyProtection="1">
      <alignment horizontal="center" vertical="center" wrapText="1" shrinkToFit="1"/>
      <protection locked="0"/>
    </xf>
    <xf numFmtId="0" fontId="2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30" fillId="0" borderId="25" xfId="0" applyFont="1" applyFill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 applyProtection="1">
      <alignment horizontal="center" vertical="center" wrapText="1" readingOrder="2"/>
      <protection locked="0"/>
    </xf>
    <xf numFmtId="0" fontId="61" fillId="0" borderId="17" xfId="0" applyFont="1" applyBorder="1" applyAlignment="1" applyProtection="1">
      <alignment horizontal="center" vertical="center" wrapText="1" readingOrder="2"/>
      <protection locked="0"/>
    </xf>
    <xf numFmtId="0" fontId="61" fillId="0" borderId="18" xfId="0" applyFont="1" applyBorder="1" applyAlignment="1" applyProtection="1">
      <alignment horizontal="center" vertical="center" wrapText="1" readingOrder="2"/>
      <protection locked="0"/>
    </xf>
    <xf numFmtId="0" fontId="32" fillId="0" borderId="7" xfId="0" applyFont="1" applyFill="1" applyBorder="1" applyAlignment="1" applyProtection="1">
      <alignment horizontal="center" vertical="center" wrapText="1" shrinkToFit="1"/>
      <protection locked="0"/>
    </xf>
    <xf numFmtId="0" fontId="32" fillId="0" borderId="8" xfId="0" applyFont="1" applyFill="1" applyBorder="1" applyAlignment="1" applyProtection="1">
      <alignment horizontal="center" vertical="center" wrapText="1" shrinkToFit="1"/>
      <protection locked="0"/>
    </xf>
    <xf numFmtId="0" fontId="32" fillId="0" borderId="9" xfId="0" applyFont="1" applyFill="1" applyBorder="1" applyAlignment="1" applyProtection="1">
      <alignment horizontal="center" vertical="center" wrapText="1" shrinkToFit="1"/>
      <protection locked="0"/>
    </xf>
    <xf numFmtId="0" fontId="32" fillId="0" borderId="19" xfId="0" applyFont="1" applyFill="1" applyBorder="1" applyAlignment="1" applyProtection="1">
      <alignment horizontal="center" vertical="center" wrapText="1" shrinkToFit="1"/>
      <protection locked="0"/>
    </xf>
    <xf numFmtId="0" fontId="32" fillId="0" borderId="20" xfId="0" applyFont="1" applyFill="1" applyBorder="1" applyAlignment="1" applyProtection="1">
      <alignment horizontal="center" vertical="center" wrapText="1" shrinkToFit="1"/>
      <protection locked="0"/>
    </xf>
    <xf numFmtId="0" fontId="32" fillId="0" borderId="21" xfId="0" applyFont="1" applyFill="1" applyBorder="1" applyAlignment="1" applyProtection="1">
      <alignment horizontal="center" vertical="center" wrapText="1" shrinkToFit="1"/>
      <protection locked="0"/>
    </xf>
    <xf numFmtId="0" fontId="29" fillId="0" borderId="73" xfId="0" applyFont="1" applyFill="1" applyBorder="1" applyAlignment="1" applyProtection="1">
      <alignment horizontal="center" vertical="center" shrinkToFit="1"/>
      <protection locked="0"/>
    </xf>
    <xf numFmtId="0" fontId="29" fillId="0" borderId="76" xfId="0" applyFont="1" applyFill="1" applyBorder="1" applyAlignment="1" applyProtection="1">
      <alignment horizontal="center" vertical="center" shrinkToFit="1"/>
      <protection locked="0"/>
    </xf>
    <xf numFmtId="0" fontId="29" fillId="0" borderId="77" xfId="0" applyFont="1" applyFill="1" applyBorder="1" applyAlignment="1" applyProtection="1">
      <alignment horizontal="center" vertical="center" shrinkToFit="1"/>
      <protection locked="0"/>
    </xf>
    <xf numFmtId="0" fontId="30" fillId="0" borderId="74" xfId="0" applyFont="1" applyFill="1" applyBorder="1" applyAlignment="1" applyProtection="1">
      <alignment horizontal="center" vertical="center" shrinkToFit="1"/>
      <protection locked="0"/>
    </xf>
    <xf numFmtId="0" fontId="30" fillId="0" borderId="35" xfId="0" applyFont="1" applyFill="1" applyBorder="1" applyAlignment="1" applyProtection="1">
      <alignment horizontal="center" vertical="center" shrinkToFit="1"/>
      <protection locked="0"/>
    </xf>
    <xf numFmtId="0" fontId="31" fillId="0" borderId="75" xfId="0" applyFont="1" applyFill="1" applyBorder="1" applyAlignment="1" applyProtection="1">
      <alignment horizontal="center" vertical="center" textRotation="90" shrinkToFit="1"/>
      <protection locked="0"/>
    </xf>
    <xf numFmtId="0" fontId="31" fillId="0" borderId="26" xfId="0" applyFont="1" applyFill="1" applyBorder="1" applyAlignment="1" applyProtection="1">
      <alignment horizontal="center" vertical="center" textRotation="90" shrinkToFit="1"/>
      <protection locked="0"/>
    </xf>
    <xf numFmtId="0" fontId="31" fillId="0" borderId="36" xfId="0" applyFont="1" applyFill="1" applyBorder="1" applyAlignment="1" applyProtection="1">
      <alignment horizontal="center" vertical="center" textRotation="90" shrinkToFit="1"/>
      <protection locked="0"/>
    </xf>
    <xf numFmtId="0" fontId="4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15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1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3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15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31" xfId="0" applyFont="1" applyFill="1" applyBorder="1" applyAlignment="1" applyProtection="1">
      <alignment horizontal="center" vertical="center" textRotation="135" shrinkToFit="1"/>
      <protection locked="0"/>
    </xf>
    <xf numFmtId="0" fontId="36" fillId="0" borderId="112" xfId="0" applyFont="1" applyFill="1" applyBorder="1" applyAlignment="1" applyProtection="1">
      <alignment horizontal="center" vertical="center" textRotation="90" shrinkToFit="1"/>
      <protection locked="0"/>
    </xf>
    <xf numFmtId="0" fontId="36" fillId="0" borderId="113" xfId="0" applyFont="1" applyFill="1" applyBorder="1" applyAlignment="1" applyProtection="1">
      <alignment horizontal="center" vertical="center" textRotation="90" shrinkToFit="1"/>
      <protection locked="0"/>
    </xf>
    <xf numFmtId="0" fontId="36" fillId="0" borderId="94" xfId="0" applyFont="1" applyFill="1" applyBorder="1" applyAlignment="1" applyProtection="1">
      <alignment horizontal="center" vertical="center" textRotation="90" shrinkToFit="1"/>
      <protection locked="0"/>
    </xf>
    <xf numFmtId="0" fontId="36" fillId="0" borderId="96" xfId="0" applyFont="1" applyFill="1" applyBorder="1" applyAlignment="1" applyProtection="1">
      <alignment horizontal="center" vertical="center" textRotation="90" shrinkToFit="1"/>
      <protection locked="0"/>
    </xf>
    <xf numFmtId="0" fontId="36" fillId="0" borderId="95" xfId="0" applyFont="1" applyFill="1" applyBorder="1" applyAlignment="1" applyProtection="1">
      <alignment horizontal="center" vertical="center" textRotation="90" shrinkToFit="1"/>
      <protection locked="0"/>
    </xf>
    <xf numFmtId="0" fontId="36" fillId="0" borderId="97" xfId="0" applyFont="1" applyFill="1" applyBorder="1" applyAlignment="1" applyProtection="1">
      <alignment horizontal="center" vertical="center" textRotation="90" shrinkToFit="1"/>
      <protection locked="0"/>
    </xf>
    <xf numFmtId="0" fontId="1" fillId="0" borderId="98" xfId="0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 shrinkToFit="1"/>
      <protection locked="0"/>
    </xf>
    <xf numFmtId="0" fontId="1" fillId="0" borderId="93" xfId="0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wrapText="1" readingOrder="2"/>
      <protection locked="0"/>
    </xf>
    <xf numFmtId="0" fontId="5" fillId="0" borderId="100" xfId="0" applyFont="1" applyBorder="1" applyAlignment="1" applyProtection="1">
      <alignment horizontal="center" vertical="center" wrapText="1" readingOrder="2"/>
      <protection locked="0"/>
    </xf>
    <xf numFmtId="0" fontId="5" fillId="0" borderId="25" xfId="0" applyFont="1" applyBorder="1" applyAlignment="1" applyProtection="1">
      <alignment horizontal="center" vertical="center" wrapText="1" readingOrder="2"/>
      <protection locked="0"/>
    </xf>
    <xf numFmtId="0" fontId="5" fillId="0" borderId="26" xfId="0" applyFont="1" applyBorder="1" applyAlignment="1" applyProtection="1">
      <alignment horizontal="center" vertical="center" wrapText="1" readingOrder="2"/>
      <protection locked="0"/>
    </xf>
    <xf numFmtId="0" fontId="9" fillId="0" borderId="111" xfId="0" applyFont="1" applyBorder="1" applyAlignment="1" applyProtection="1">
      <alignment horizontal="center" vertical="center" wrapText="1" readingOrder="2"/>
      <protection locked="0"/>
    </xf>
    <xf numFmtId="0" fontId="61" fillId="0" borderId="100" xfId="0" applyFont="1" applyBorder="1" applyAlignment="1" applyProtection="1">
      <alignment horizontal="center" vertical="center" wrapText="1" readingOrder="2"/>
      <protection locked="0"/>
    </xf>
    <xf numFmtId="0" fontId="61" fillId="0" borderId="25" xfId="0" applyFont="1" applyBorder="1" applyAlignment="1" applyProtection="1">
      <alignment horizontal="center" vertical="center" wrapText="1" readingOrder="2"/>
      <protection locked="0"/>
    </xf>
    <xf numFmtId="0" fontId="61" fillId="0" borderId="26" xfId="0" applyFont="1" applyBorder="1" applyAlignment="1" applyProtection="1">
      <alignment horizontal="center" vertical="center" wrapText="1" readingOrder="2"/>
      <protection locked="0"/>
    </xf>
    <xf numFmtId="0" fontId="5" fillId="0" borderId="74" xfId="0" applyFont="1" applyBorder="1" applyAlignment="1">
      <alignment horizontal="center" vertical="center" wrapText="1" readingOrder="2"/>
    </xf>
    <xf numFmtId="0" fontId="7" fillId="0" borderId="92" xfId="0" applyFont="1" applyFill="1" applyBorder="1" applyAlignment="1" applyProtection="1">
      <alignment horizontal="center" vertical="center" wrapText="1" shrinkToFit="1"/>
      <protection locked="0"/>
    </xf>
    <xf numFmtId="0" fontId="7" fillId="0" borderId="93" xfId="0" applyFont="1" applyFill="1" applyBorder="1" applyAlignment="1" applyProtection="1">
      <alignment horizontal="center" vertical="center" wrapText="1" shrinkToFit="1"/>
      <protection locked="0"/>
    </xf>
    <xf numFmtId="0" fontId="7" fillId="0" borderId="42" xfId="0" applyFont="1" applyFill="1" applyBorder="1" applyAlignment="1" applyProtection="1">
      <alignment horizontal="center" vertical="center" wrapText="1" shrinkToFit="1"/>
      <protection locked="0"/>
    </xf>
    <xf numFmtId="0" fontId="7" fillId="0" borderId="43" xfId="0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Fill="1" applyBorder="1" applyAlignment="1" applyProtection="1">
      <alignment horizontal="center" vertical="center" wrapText="1" readingOrder="2"/>
      <protection locked="0"/>
    </xf>
    <xf numFmtId="0" fontId="34" fillId="0" borderId="73" xfId="0" applyFont="1" applyFill="1" applyBorder="1" applyAlignment="1" applyProtection="1">
      <alignment horizontal="center" vertical="center" shrinkToFit="1"/>
      <protection locked="0"/>
    </xf>
    <xf numFmtId="0" fontId="34" fillId="0" borderId="76" xfId="0" applyFont="1" applyFill="1" applyBorder="1" applyAlignment="1" applyProtection="1">
      <alignment horizontal="center" vertical="center" shrinkToFit="1"/>
      <protection locked="0"/>
    </xf>
    <xf numFmtId="0" fontId="34" fillId="0" borderId="77" xfId="0" applyFont="1" applyFill="1" applyBorder="1" applyAlignment="1" applyProtection="1">
      <alignment horizontal="center" vertical="center" shrinkToFit="1"/>
      <protection locked="0"/>
    </xf>
    <xf numFmtId="0" fontId="30" fillId="0" borderId="74" xfId="0" applyFont="1" applyFill="1" applyBorder="1" applyAlignment="1" applyProtection="1">
      <alignment horizontal="center" vertical="center" textRotation="90" shrinkToFit="1"/>
      <protection locked="0"/>
    </xf>
    <xf numFmtId="0" fontId="30" fillId="0" borderId="25" xfId="0" applyFont="1" applyFill="1" applyBorder="1" applyAlignment="1" applyProtection="1">
      <alignment horizontal="center" vertical="center" textRotation="90" shrinkToFit="1"/>
      <protection locked="0"/>
    </xf>
    <xf numFmtId="0" fontId="30" fillId="0" borderId="35" xfId="0" applyFont="1" applyFill="1" applyBorder="1" applyAlignment="1" applyProtection="1">
      <alignment horizontal="center" vertical="center" textRotation="90" shrinkToFit="1"/>
      <protection locked="0"/>
    </xf>
    <xf numFmtId="0" fontId="30" fillId="0" borderId="74" xfId="0" applyFont="1" applyFill="1" applyBorder="1" applyAlignment="1" applyProtection="1">
      <alignment horizontal="center" vertical="center" textRotation="135" shrinkToFit="1"/>
      <protection locked="0"/>
    </xf>
    <xf numFmtId="0" fontId="30" fillId="0" borderId="25" xfId="0" applyFont="1" applyFill="1" applyBorder="1" applyAlignment="1" applyProtection="1">
      <alignment horizontal="center" vertical="center" textRotation="135" shrinkToFit="1"/>
      <protection locked="0"/>
    </xf>
    <xf numFmtId="0" fontId="30" fillId="0" borderId="35" xfId="0" applyFont="1" applyFill="1" applyBorder="1" applyAlignment="1" applyProtection="1">
      <alignment horizontal="center" vertical="center" textRotation="135" shrinkToFit="1"/>
      <protection locked="0"/>
    </xf>
    <xf numFmtId="0" fontId="30" fillId="0" borderId="101" xfId="0" applyFont="1" applyFill="1" applyBorder="1" applyAlignment="1" applyProtection="1">
      <alignment horizontal="center" vertical="center" textRotation="90" shrinkToFit="1"/>
      <protection locked="0"/>
    </xf>
    <xf numFmtId="0" fontId="30" fillId="0" borderId="102" xfId="0" applyFont="1" applyFill="1" applyBorder="1" applyAlignment="1" applyProtection="1">
      <alignment horizontal="center" vertical="center" textRotation="90" shrinkToFit="1"/>
      <protection locked="0"/>
    </xf>
    <xf numFmtId="0" fontId="30" fillId="0" borderId="103" xfId="0" applyFont="1" applyFill="1" applyBorder="1" applyAlignment="1" applyProtection="1">
      <alignment horizontal="center" vertical="center" textRotation="90" shrinkToFit="1"/>
      <protection locked="0"/>
    </xf>
    <xf numFmtId="0" fontId="62" fillId="0" borderId="99" xfId="0" applyFont="1" applyBorder="1" applyAlignment="1">
      <alignment horizontal="center" vertical="center" wrapText="1" readingOrder="2"/>
    </xf>
    <xf numFmtId="0" fontId="62" fillId="0" borderId="74" xfId="0" applyFont="1" applyBorder="1" applyAlignment="1">
      <alignment horizontal="center" vertical="center" wrapText="1" readingOrder="2"/>
    </xf>
    <xf numFmtId="0" fontId="62" fillId="0" borderId="75" xfId="0" applyFont="1" applyBorder="1" applyAlignment="1">
      <alignment horizontal="center" vertical="center" wrapText="1" readingOrder="2"/>
    </xf>
    <xf numFmtId="0" fontId="4" fillId="0" borderId="99" xfId="0" applyFont="1" applyBorder="1" applyAlignment="1">
      <alignment horizontal="center" vertical="center" wrapText="1" readingOrder="2"/>
    </xf>
    <xf numFmtId="0" fontId="4" fillId="0" borderId="74" xfId="0" applyFont="1" applyBorder="1" applyAlignment="1">
      <alignment horizontal="center" vertical="center" wrapText="1" readingOrder="2"/>
    </xf>
    <xf numFmtId="0" fontId="4" fillId="0" borderId="75" xfId="0" applyFont="1" applyBorder="1" applyAlignment="1">
      <alignment horizontal="center" vertical="center" wrapText="1" readingOrder="2"/>
    </xf>
    <xf numFmtId="0" fontId="5" fillId="0" borderId="110" xfId="0" applyFont="1" applyBorder="1" applyAlignment="1">
      <alignment horizontal="center" vertical="center" wrapText="1" readingOrder="2"/>
    </xf>
    <xf numFmtId="0" fontId="17" fillId="0" borderId="100" xfId="0" applyFont="1" applyBorder="1" applyAlignment="1" applyProtection="1">
      <alignment horizontal="center" vertical="center" wrapText="1" readingOrder="2"/>
      <protection locked="0"/>
    </xf>
    <xf numFmtId="0" fontId="17" fillId="0" borderId="25" xfId="0" applyFont="1" applyBorder="1" applyAlignment="1" applyProtection="1">
      <alignment horizontal="center" vertical="center" wrapText="1" readingOrder="2"/>
      <protection locked="0"/>
    </xf>
    <xf numFmtId="0" fontId="17" fillId="0" borderId="26" xfId="0" applyFont="1" applyBorder="1" applyAlignment="1" applyProtection="1">
      <alignment horizontal="center" vertical="center" wrapText="1" readingOrder="2"/>
      <protection locked="0"/>
    </xf>
    <xf numFmtId="0" fontId="11" fillId="0" borderId="119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13" xfId="0" applyFont="1" applyFill="1" applyBorder="1" applyAlignment="1" applyProtection="1">
      <alignment horizontal="center" vertical="center" textRotation="90" shrinkToFit="1"/>
      <protection locked="0"/>
    </xf>
    <xf numFmtId="0" fontId="12" fillId="0" borderId="120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116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117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116" xfId="0" applyFont="1" applyFill="1" applyBorder="1" applyAlignment="1" applyProtection="1">
      <alignment horizontal="center" vertical="center" textRotation="90" shrinkToFit="1"/>
      <protection locked="0"/>
    </xf>
    <xf numFmtId="0" fontId="14" fillId="0" borderId="117" xfId="0" applyFont="1" applyFill="1" applyBorder="1" applyAlignment="1" applyProtection="1">
      <alignment horizontal="center" vertical="center" shrinkToFit="1"/>
      <protection locked="0"/>
    </xf>
    <xf numFmtId="0" fontId="7" fillId="0" borderId="117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94" xfId="0" applyFont="1" applyFill="1" applyBorder="1" applyAlignment="1" applyProtection="1">
      <alignment horizontal="center" vertical="center" textRotation="90" shrinkToFit="1"/>
      <protection locked="0"/>
    </xf>
    <xf numFmtId="0" fontId="11" fillId="0" borderId="95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114" xfId="0" applyFont="1" applyFill="1" applyBorder="1" applyAlignment="1" applyProtection="1">
      <alignment horizontal="center" vertical="center" shrinkToFit="1"/>
      <protection locked="0"/>
    </xf>
    <xf numFmtId="0" fontId="3" fillId="0" borderId="94" xfId="0" applyFont="1" applyFill="1" applyBorder="1" applyAlignment="1" applyProtection="1">
      <alignment horizontal="center" vertical="center" textRotation="90" shrinkToFit="1"/>
      <protection locked="0"/>
    </xf>
    <xf numFmtId="0" fontId="3" fillId="0" borderId="94" xfId="0" applyFont="1" applyFill="1" applyBorder="1" applyAlignment="1" applyProtection="1">
      <alignment horizontal="center" vertical="center" textRotation="135" shrinkToFit="1"/>
      <protection locked="0"/>
    </xf>
    <xf numFmtId="0" fontId="3" fillId="0" borderId="95" xfId="0" applyFont="1" applyFill="1" applyBorder="1" applyAlignment="1" applyProtection="1">
      <alignment horizontal="center" vertical="center" textRotation="90" shrinkToFit="1"/>
      <protection locked="0"/>
    </xf>
  </cellXfs>
  <cellStyles count="1">
    <cellStyle name="Normal" xfId="0" builtinId="0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5806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5806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5806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57</xdr:col>
      <xdr:colOff>404133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413992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79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9715091785" y="19948071"/>
          <a:ext cx="33691286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9714958435" y="0"/>
          <a:ext cx="33824636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المناهج وطرق تدريس التربية الرياضية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(01)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60181222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60181222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60181222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57</xdr:col>
      <xdr:colOff>404133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001955592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59971209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900329286" y="13389429"/>
          <a:ext cx="33990643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5900195936" y="0"/>
          <a:ext cx="34123993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العلوم التربوية والنفسية والإجتماعية - علم النفس الرياضي (06)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963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963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963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60</xdr:col>
      <xdr:colOff>342900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92277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81</xdr:col>
      <xdr:colOff>342900</xdr:colOff>
      <xdr:row>1</xdr:row>
      <xdr:rowOff>0</xdr:rowOff>
    </xdr:from>
    <xdr:to>
      <xdr:col>81</xdr:col>
      <xdr:colOff>342900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8270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948308071" y="18043071"/>
          <a:ext cx="344805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952500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5948308071" y="0"/>
          <a:ext cx="3448050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7332" y="637145"/>
            <a:ext cx="16993128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التدريب الرياضي وعلوم الحركة - تدريب رياضي (02)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5213" y="2865170"/>
            <a:ext cx="8013858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74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969" y="2497336"/>
            <a:ext cx="2671286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524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524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524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524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71</xdr:col>
      <xdr:colOff>114300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989575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95</xdr:col>
      <xdr:colOff>190500</xdr:colOff>
      <xdr:row>1</xdr:row>
      <xdr:rowOff>0</xdr:rowOff>
    </xdr:from>
    <xdr:to>
      <xdr:col>95</xdr:col>
      <xdr:colOff>190500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674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6087165563" y="18526125"/>
          <a:ext cx="35861625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762000</xdr:colOff>
      <xdr:row>0</xdr:row>
      <xdr:rowOff>3943350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6087356063" y="0"/>
          <a:ext cx="35671125" cy="3943350"/>
          <a:chOff x="58751560" y="38100"/>
          <a:chExt cx="33967511" cy="4350956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808389" y="384915"/>
            <a:ext cx="16988430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الدكتوراه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 fontAlgn="base"/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التدريب الرياضي وعلوم الحركة - تدريب رياضي (02)</a:t>
            </a:r>
            <a:endParaRPr lang="en-US" sz="3600" b="0" i="0" u="none" strike="noStrike" baseline="0">
              <a:solidFill>
                <a:srgbClr val="000000"/>
              </a:solidFill>
              <a:latin typeface="+mn-lt"/>
              <a:ea typeface="+mn-ea"/>
              <a:cs typeface="PT Bold Heading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6366" y="2865170"/>
            <a:ext cx="801270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9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2947" y="2497336"/>
            <a:ext cx="267401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605687130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60568713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60568713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60568713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60568713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60568713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605687130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605687130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605687130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71</xdr:col>
      <xdr:colOff>114300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0403359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95</xdr:col>
      <xdr:colOff>190500</xdr:colOff>
      <xdr:row>1</xdr:row>
      <xdr:rowOff>0</xdr:rowOff>
    </xdr:from>
    <xdr:to>
      <xdr:col>95</xdr:col>
      <xdr:colOff>190500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035020950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946511928" y="18723429"/>
          <a:ext cx="34534929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762000</xdr:colOff>
      <xdr:row>0</xdr:row>
      <xdr:rowOff>3943350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5946702428" y="0"/>
          <a:ext cx="34344429" cy="3943350"/>
          <a:chOff x="58751560" y="38100"/>
          <a:chExt cx="33967511" cy="4350956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808389" y="384915"/>
            <a:ext cx="16988430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الدكتوراه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-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 fontAlgn="base"/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latin typeface="+mn-lt"/>
                <a:ea typeface="+mn-ea"/>
                <a:cs typeface="PT Bold Heading"/>
              </a:rPr>
              <a:t>التدريب الرياضي وعلوم الحركة - تدريب رياضي (02)</a:t>
            </a:r>
            <a:endParaRPr lang="en-US" sz="3600" b="0" i="0" u="none" strike="noStrike" baseline="0">
              <a:solidFill>
                <a:srgbClr val="000000"/>
              </a:solidFill>
              <a:latin typeface="+mn-lt"/>
              <a:ea typeface="+mn-ea"/>
              <a:cs typeface="PT Bold Heading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6366" y="2865170"/>
            <a:ext cx="8012705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49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2947" y="2497336"/>
            <a:ext cx="2674018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26960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26960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26960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26960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26960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26960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26960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26960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26960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26</xdr:col>
      <xdr:colOff>723900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646925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190500</xdr:colOff>
      <xdr:row>1</xdr:row>
      <xdr:rowOff>0</xdr:rowOff>
    </xdr:from>
    <xdr:to>
      <xdr:col>146</xdr:col>
      <xdr:colOff>190500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7795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958078000" y="13601700"/>
          <a:ext cx="330708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0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146</xdr:col>
      <xdr:colOff>190500</xdr:colOff>
      <xdr:row>1</xdr:row>
      <xdr:rowOff>0</xdr:rowOff>
    </xdr:from>
    <xdr:to>
      <xdr:col>146</xdr:col>
      <xdr:colOff>190500</xdr:colOff>
      <xdr:row>1</xdr:row>
      <xdr:rowOff>152400</xdr:rowOff>
    </xdr:to>
    <xdr:sp macro="" textlink="">
      <xdr:nvSpPr>
        <xdr:cNvPr id="19" name="Rectangle 25"/>
        <xdr:cNvSpPr>
          <a:spLocks noChangeArrowheads="1"/>
        </xdr:cNvSpPr>
      </xdr:nvSpPr>
      <xdr:spPr bwMode="auto">
        <a:xfrm>
          <a:off x="647795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146</xdr:col>
      <xdr:colOff>190500</xdr:colOff>
      <xdr:row>1</xdr:row>
      <xdr:rowOff>0</xdr:rowOff>
    </xdr:from>
    <xdr:to>
      <xdr:col>146</xdr:col>
      <xdr:colOff>190500</xdr:colOff>
      <xdr:row>1</xdr:row>
      <xdr:rowOff>152400</xdr:rowOff>
    </xdr:to>
    <xdr:sp macro="" textlink="">
      <xdr:nvSpPr>
        <xdr:cNvPr id="20" name="Rectangle 26"/>
        <xdr:cNvSpPr>
          <a:spLocks noChangeArrowheads="1"/>
        </xdr:cNvSpPr>
      </xdr:nvSpPr>
      <xdr:spPr bwMode="auto">
        <a:xfrm>
          <a:off x="647795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146</xdr:col>
      <xdr:colOff>190500</xdr:colOff>
      <xdr:row>1</xdr:row>
      <xdr:rowOff>0</xdr:rowOff>
    </xdr:from>
    <xdr:to>
      <xdr:col>146</xdr:col>
      <xdr:colOff>190500</xdr:colOff>
      <xdr:row>1</xdr:row>
      <xdr:rowOff>152400</xdr:rowOff>
    </xdr:to>
    <xdr:sp macro="" textlink="">
      <xdr:nvSpPr>
        <xdr:cNvPr id="21" name="Rectangle 27"/>
        <xdr:cNvSpPr>
          <a:spLocks noChangeArrowheads="1"/>
        </xdr:cNvSpPr>
      </xdr:nvSpPr>
      <xdr:spPr bwMode="auto">
        <a:xfrm>
          <a:off x="647795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146</xdr:col>
      <xdr:colOff>76200</xdr:colOff>
      <xdr:row>1</xdr:row>
      <xdr:rowOff>0</xdr:rowOff>
    </xdr:from>
    <xdr:to>
      <xdr:col>146</xdr:col>
      <xdr:colOff>76200</xdr:colOff>
      <xdr:row>1</xdr:row>
      <xdr:rowOff>152400</xdr:rowOff>
    </xdr:to>
    <xdr:sp macro="" textlink="">
      <xdr:nvSpPr>
        <xdr:cNvPr id="22" name="Rectangle 28"/>
        <xdr:cNvSpPr>
          <a:spLocks noChangeArrowheads="1"/>
        </xdr:cNvSpPr>
      </xdr:nvSpPr>
      <xdr:spPr bwMode="auto">
        <a:xfrm>
          <a:off x="648938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1562100</xdr:colOff>
      <xdr:row>0</xdr:row>
      <xdr:rowOff>3962400</xdr:rowOff>
    </xdr:to>
    <xdr:grpSp>
      <xdr:nvGrpSpPr>
        <xdr:cNvPr id="23" name="Group 31"/>
        <xdr:cNvGrpSpPr>
          <a:grpSpLocks/>
        </xdr:cNvGrpSpPr>
      </xdr:nvGrpSpPr>
      <xdr:grpSpPr bwMode="auto">
        <a:xfrm>
          <a:off x="5957468400" y="0"/>
          <a:ext cx="33680400" cy="3962400"/>
          <a:chOff x="58751560" y="38100"/>
          <a:chExt cx="33967511" cy="4371975"/>
        </a:xfrm>
      </xdr:grpSpPr>
      <xdr:sp macro="" textlink="">
        <xdr:nvSpPr>
          <xdr:cNvPr id="24" name="AutoShape 4"/>
          <xdr:cNvSpPr>
            <a:spLocks noChangeArrowheads="1"/>
          </xdr:cNvSpPr>
        </xdr:nvSpPr>
        <xdr:spPr bwMode="auto">
          <a:xfrm>
            <a:off x="66585041" y="637145"/>
            <a:ext cx="16993367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التدريب الرياضي وعلوم الحركة  - علم حركة (02(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5" name="AutoShape 27"/>
          <xdr:cNvSpPr>
            <a:spLocks noChangeArrowheads="1"/>
          </xdr:cNvSpPr>
        </xdr:nvSpPr>
        <xdr:spPr bwMode="auto">
          <a:xfrm>
            <a:off x="84702969" y="2865170"/>
            <a:ext cx="8016102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6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7" name="AutoShape 29"/>
          <xdr:cNvSpPr>
            <a:spLocks noChangeArrowheads="1"/>
          </xdr:cNvSpPr>
        </xdr:nvSpPr>
        <xdr:spPr bwMode="auto">
          <a:xfrm>
            <a:off x="58751560" y="3937145"/>
            <a:ext cx="855435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8" name="AutoShape 30"/>
          <xdr:cNvSpPr>
            <a:spLocks noChangeArrowheads="1"/>
          </xdr:cNvSpPr>
        </xdr:nvSpPr>
        <xdr:spPr bwMode="auto">
          <a:xfrm>
            <a:off x="59164860" y="2497336"/>
            <a:ext cx="267203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9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5806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5806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5806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5806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57</xdr:col>
      <xdr:colOff>404133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8413992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5793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946203500" y="18192750"/>
          <a:ext cx="329565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5946070150" y="0"/>
          <a:ext cx="3308985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الإدارة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الرياضية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(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03)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1361</xdr:colOff>
      <xdr:row>0</xdr:row>
      <xdr:rowOff>4434024</xdr:rowOff>
    </xdr:from>
    <xdr:to>
      <xdr:col>4</xdr:col>
      <xdr:colOff>1361</xdr:colOff>
      <xdr:row>0</xdr:row>
      <xdr:rowOff>4434024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6018122239" y="4434024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0</xdr:row>
      <xdr:rowOff>4432119</xdr:rowOff>
    </xdr:from>
    <xdr:to>
      <xdr:col>4</xdr:col>
      <xdr:colOff>1361</xdr:colOff>
      <xdr:row>0</xdr:row>
      <xdr:rowOff>4432119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6018122239" y="4432119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1361</xdr:colOff>
      <xdr:row>1</xdr:row>
      <xdr:rowOff>4626</xdr:rowOff>
    </xdr:from>
    <xdr:to>
      <xdr:col>4</xdr:col>
      <xdr:colOff>1361</xdr:colOff>
      <xdr:row>1</xdr:row>
      <xdr:rowOff>4626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6018122239" y="4443276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1361</xdr:colOff>
      <xdr:row>1</xdr:row>
      <xdr:rowOff>2721</xdr:rowOff>
    </xdr:from>
    <xdr:to>
      <xdr:col>4</xdr:col>
      <xdr:colOff>1361</xdr:colOff>
      <xdr:row>1</xdr:row>
      <xdr:rowOff>2721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6018122239" y="4441371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57</xdr:col>
      <xdr:colOff>404133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001955592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146</xdr:col>
      <xdr:colOff>104775</xdr:colOff>
      <xdr:row>1</xdr:row>
      <xdr:rowOff>0</xdr:rowOff>
    </xdr:from>
    <xdr:to>
      <xdr:col>146</xdr:col>
      <xdr:colOff>104775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599712097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6003970357" y="18038536"/>
          <a:ext cx="33836429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1085850</xdr:colOff>
      <xdr:row>0</xdr:row>
      <xdr:rowOff>3962400</xdr:rowOff>
    </xdr:to>
    <xdr:grpSp>
      <xdr:nvGrpSpPr>
        <xdr:cNvPr id="19" name="Group 39"/>
        <xdr:cNvGrpSpPr>
          <a:grpSpLocks/>
        </xdr:cNvGrpSpPr>
      </xdr:nvGrpSpPr>
      <xdr:grpSpPr bwMode="auto">
        <a:xfrm>
          <a:off x="6003837007" y="0"/>
          <a:ext cx="33969779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1487" y="637145"/>
            <a:ext cx="16993212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تابع : 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الإدارة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الرياضية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 (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03)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0015" y="2865170"/>
            <a:ext cx="8019056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073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7643" y="2497336"/>
            <a:ext cx="2666714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4381975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4381975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4381975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4381975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47</xdr:col>
      <xdr:colOff>571500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95706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67</xdr:col>
      <xdr:colOff>495300</xdr:colOff>
      <xdr:row>1</xdr:row>
      <xdr:rowOff>0</xdr:rowOff>
    </xdr:from>
    <xdr:to>
      <xdr:col>67</xdr:col>
      <xdr:colOff>495300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40556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6043850625" y="14763750"/>
          <a:ext cx="32123063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5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1019175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6043783950" y="0"/>
          <a:ext cx="32189738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8024" y="637145"/>
            <a:ext cx="16993254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الترويــح (04)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2130" y="2865170"/>
            <a:ext cx="8016941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8369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9505" y="2497336"/>
            <a:ext cx="2669147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4455795</xdr:rowOff>
    </xdr:from>
    <xdr:to>
      <xdr:col>4</xdr:col>
      <xdr:colOff>0</xdr:colOff>
      <xdr:row>0</xdr:row>
      <xdr:rowOff>4455795</xdr:rowOff>
    </xdr:to>
    <xdr:sp macro="" textlink="">
      <xdr:nvSpPr>
        <xdr:cNvPr id="2" name="_s1050"/>
        <xdr:cNvSpPr>
          <a:spLocks noChangeArrowheads="1"/>
        </xdr:cNvSpPr>
      </xdr:nvSpPr>
      <xdr:spPr bwMode="auto">
        <a:xfrm>
          <a:off x="85096350" y="443674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التطبيقي في التربيه رياض الأطفال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3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علاج بالفن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4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أعلام طفل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5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أرشاد نفسي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6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7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غير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4453890</xdr:rowOff>
    </xdr:from>
    <xdr:to>
      <xdr:col>4</xdr:col>
      <xdr:colOff>0</xdr:colOff>
      <xdr:row>0</xdr:row>
      <xdr:rowOff>4453890</xdr:rowOff>
    </xdr:to>
    <xdr:sp macro="" textlink="">
      <xdr:nvSpPr>
        <xdr:cNvPr id="8" name="_s1050"/>
        <xdr:cNvSpPr>
          <a:spLocks noChangeArrowheads="1"/>
        </xdr:cNvSpPr>
      </xdr:nvSpPr>
      <xdr:spPr bwMode="auto">
        <a:xfrm>
          <a:off x="85096350" y="443484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أمتحان الدبلوم الخاص في التربيه رياض الأطفال تخصص طفل عادي</a:t>
          </a:r>
        </a:p>
        <a:p>
          <a:pPr algn="ctr" rtl="1">
            <a:defRPr sz="1000"/>
          </a:pPr>
          <a:r>
            <a:rPr lang="ar-EG" sz="14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1905</xdr:rowOff>
    </xdr:from>
    <xdr:to>
      <xdr:col>4</xdr:col>
      <xdr:colOff>0</xdr:colOff>
      <xdr:row>1</xdr:row>
      <xdr:rowOff>1905</xdr:rowOff>
    </xdr:to>
    <xdr:sp macro="" textlink="">
      <xdr:nvSpPr>
        <xdr:cNvPr id="9" name="_s1050"/>
        <xdr:cNvSpPr>
          <a:spLocks noChangeArrowheads="1"/>
        </xdr:cNvSpPr>
      </xdr:nvSpPr>
      <xdr:spPr bwMode="auto">
        <a:xfrm>
          <a:off x="85096350" y="4440555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" name="_s1050"/>
        <xdr:cNvSpPr>
          <a:spLocks noChangeArrowheads="1"/>
        </xdr:cNvSpPr>
      </xdr:nvSpPr>
      <xdr:spPr bwMode="auto">
        <a:xfrm>
          <a:off x="85096350" y="4438650"/>
          <a:ext cx="0" cy="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ar-EG" sz="1600" b="1" i="0" u="none" strike="noStrike" baseline="0">
              <a:solidFill>
                <a:sysClr val="windowText" lastClr="000000"/>
              </a:solidFill>
              <a:latin typeface="Arabic Transparent"/>
              <a:cs typeface="Arabic Transparent"/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60</xdr:col>
      <xdr:colOff>342900</xdr:colOff>
      <xdr:row>1</xdr:row>
      <xdr:rowOff>0</xdr:rowOff>
    </xdr:from>
    <xdr:ext cx="0" cy="378984"/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69227700" y="4438650"/>
          <a:ext cx="0" cy="378984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en-US" sz="2300" b="0" i="0" u="none" strike="noStrike" baseline="0">
              <a:solidFill>
                <a:srgbClr val="000000"/>
              </a:solidFill>
              <a:cs typeface="SKR HEAD1"/>
            </a:rPr>
            <a:t> </a:t>
          </a:r>
        </a:p>
      </xdr:txBody>
    </xdr:sp>
    <xdr:clientData/>
  </xdr:oneCellAnchor>
  <xdr:twoCellAnchor editAs="oneCell">
    <xdr:from>
      <xdr:col>81</xdr:col>
      <xdr:colOff>342900</xdr:colOff>
      <xdr:row>1</xdr:row>
      <xdr:rowOff>0</xdr:rowOff>
    </xdr:from>
    <xdr:to>
      <xdr:col>81</xdr:col>
      <xdr:colOff>342900</xdr:colOff>
      <xdr:row>1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63827025" y="44386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5984176500" y="19621500"/>
          <a:ext cx="33845500" cy="2800350"/>
          <a:chOff x="6296" y="2107"/>
          <a:chExt cx="3138" cy="294"/>
        </a:xfrm>
      </xdr:grpSpPr>
      <xdr:sp macro="" textlink="">
        <xdr:nvSpPr>
          <xdr:cNvPr id="14" name="_s1050"/>
          <xdr:cNvSpPr>
            <a:spLocks noChangeArrowheads="1"/>
          </xdr:cNvSpPr>
        </xdr:nvSpPr>
        <xdr:spPr bwMode="auto">
          <a:xfrm>
            <a:off x="8459" y="2197"/>
            <a:ext cx="803" cy="19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       </a:t>
            </a:r>
            <a:r>
              <a:rPr lang="en-US" sz="3000" b="0" i="0" u="none" strike="noStrike" baseline="0">
                <a:solidFill>
                  <a:srgbClr val="000000"/>
                </a:solidFill>
                <a:cs typeface="SKR HEAD1"/>
              </a:rPr>
              <a:t>   أعضـــاء الكنترول          </a:t>
            </a:r>
            <a:r>
              <a:rPr lang="en-US" sz="2000" b="0" i="0" u="none" strike="noStrike" baseline="0">
                <a:solidFill>
                  <a:srgbClr val="000000"/>
                </a:solidFill>
                <a:cs typeface="SKR HEAD1"/>
              </a:rPr>
              <a:t>                 </a:t>
            </a: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.......................................           ،                    ..........................................</a:t>
            </a: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5" name="_s1050"/>
          <xdr:cNvSpPr>
            <a:spLocks noChangeArrowheads="1"/>
          </xdr:cNvSpPr>
        </xdr:nvSpPr>
        <xdr:spPr bwMode="auto">
          <a:xfrm>
            <a:off x="7814" y="2141"/>
            <a:ext cx="613" cy="2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27432" tIns="22860" rIns="27432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رئيس الكنترول</a:t>
            </a: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5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 نسرين عبد الله أحمد أرمنازي</a:t>
            </a:r>
            <a:endParaRPr lang="en-US" sz="20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6" name="AutoShape 4"/>
          <xdr:cNvSpPr>
            <a:spLocks noChangeArrowheads="1"/>
          </xdr:cNvSpPr>
        </xdr:nvSpPr>
        <xdr:spPr bwMode="auto">
          <a:xfrm>
            <a:off x="8398" y="2107"/>
            <a:ext cx="1036" cy="6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algn="ctr" rtl="1">
              <a:defRPr sz="1000"/>
            </a:pPr>
            <a:r>
              <a:rPr lang="en-US" sz="1800" b="0" i="0" u="none" strike="noStrike" baseline="0">
                <a:solidFill>
                  <a:srgbClr val="FF0000"/>
                </a:solidFill>
                <a:cs typeface="SKR HEAD1"/>
              </a:rPr>
              <a:t>ال</a:t>
            </a:r>
            <a:r>
              <a:rPr lang="en-US" sz="2200" b="0" i="0" u="none" strike="noStrike" baseline="0">
                <a:solidFill>
                  <a:srgbClr val="FF0000"/>
                </a:solidFill>
                <a:cs typeface="SKR HEAD1"/>
              </a:rPr>
              <a:t>مقرر الأقل من (C) يعاد إذا كان إجباريا ، ويمكن إعادة التسجيل في ذات المقرر الاختياري أو استبداله بمقرر اختياري آخر </a:t>
            </a:r>
            <a:endParaRPr lang="en-US" sz="1800" b="0" i="0" u="none" strike="noStrike" baseline="0">
              <a:solidFill>
                <a:srgbClr val="FF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  <a:p>
            <a:pPr algn="ctr" rtl="1">
              <a:defRPr sz="1000"/>
            </a:pPr>
            <a:endParaRPr lang="en-US" sz="2200" b="0" i="0" u="none" strike="noStrike" baseline="0">
              <a:solidFill>
                <a:srgbClr val="000000"/>
              </a:solidFill>
              <a:cs typeface="SKR HEAD1"/>
            </a:endParaRPr>
          </a:p>
        </xdr:txBody>
      </xdr:sp>
      <xdr:sp macro="" textlink="">
        <xdr:nvSpPr>
          <xdr:cNvPr id="17" name="_s1050"/>
          <xdr:cNvSpPr>
            <a:spLocks noChangeArrowheads="1"/>
          </xdr:cNvSpPr>
        </xdr:nvSpPr>
        <xdr:spPr bwMode="auto">
          <a:xfrm>
            <a:off x="7069" y="2153"/>
            <a:ext cx="684" cy="2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وكيل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 للدراسات العليا والبحوث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مها محمد سعيد عبد الحليم 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_s1050"/>
          <xdr:cNvSpPr>
            <a:spLocks noChangeArrowheads="1"/>
          </xdr:cNvSpPr>
        </xdr:nvSpPr>
        <xdr:spPr bwMode="auto">
          <a:xfrm>
            <a:off x="6296" y="2136"/>
            <a:ext cx="712" cy="26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18288" tIns="18288" rIns="18288" bIns="0" anchor="t"/>
          <a:lstStyle/>
          <a:p>
            <a:pPr algn="ctr" rtl="1">
              <a:defRPr sz="1000"/>
            </a:pPr>
            <a:r>
              <a:rPr lang="en-US" sz="3200" b="0" i="0" u="none" strike="noStrike" baseline="0">
                <a:solidFill>
                  <a:srgbClr val="000000"/>
                </a:solidFill>
                <a:cs typeface="SKR HEAD1"/>
              </a:rPr>
              <a:t>عميد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3200" b="0" i="0" u="none" strike="noStrike" baseline="0">
                <a:solidFill>
                  <a:srgbClr val="000000"/>
                </a:solidFill>
                <a:latin typeface="Times New Roman"/>
                <a:cs typeface="SKR HEAD1"/>
              </a:rPr>
              <a:t>الكلية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SKR HEAD1"/>
              </a:rPr>
              <a:t>أ.د/  </a:t>
            </a:r>
            <a:r>
              <a:rPr lang="ar-EG" sz="3600" b="0" i="0" u="none" strike="noStrike" baseline="0">
                <a:solidFill>
                  <a:srgbClr val="000000"/>
                </a:solidFill>
                <a:cs typeface="SKR HEAD1"/>
              </a:rPr>
              <a:t> سوزان محمد عزت</a:t>
            </a: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152</xdr:col>
      <xdr:colOff>952500</xdr:colOff>
      <xdr:row>0</xdr:row>
      <xdr:rowOff>3962400</xdr:rowOff>
    </xdr:to>
    <xdr:grpSp>
      <xdr:nvGrpSpPr>
        <xdr:cNvPr id="19" name="Group 27"/>
        <xdr:cNvGrpSpPr>
          <a:grpSpLocks/>
        </xdr:cNvGrpSpPr>
      </xdr:nvGrpSpPr>
      <xdr:grpSpPr bwMode="auto">
        <a:xfrm>
          <a:off x="5984176500" y="0"/>
          <a:ext cx="33845500" cy="3962400"/>
          <a:chOff x="58751560" y="38100"/>
          <a:chExt cx="33967511" cy="4371975"/>
        </a:xfrm>
      </xdr:grpSpPr>
      <xdr:sp macro="" textlink="">
        <xdr:nvSpPr>
          <xdr:cNvPr id="20" name="AutoShape 4"/>
          <xdr:cNvSpPr>
            <a:spLocks noChangeArrowheads="1"/>
          </xdr:cNvSpPr>
        </xdr:nvSpPr>
        <xdr:spPr bwMode="auto">
          <a:xfrm>
            <a:off x="66587332" y="637145"/>
            <a:ext cx="16993128" cy="377293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ctr"/>
          <a:lstStyle/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كشف إعــلان نتيجــة مرحلة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الدكتوراه-</a:t>
            </a: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 لائحة جديدة -تقديرات جديدة</a:t>
            </a: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بنظام الساعات المعتمدة - فصل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الخريف  2017</a:t>
            </a:r>
            <a:endParaRPr lang="en-US" sz="3600" b="0" i="0" u="none" strike="noStrike" baseline="0">
              <a:solidFill>
                <a:srgbClr val="000000"/>
              </a:solidFill>
              <a:cs typeface="PT Bold Heading"/>
            </a:endParaRPr>
          </a:p>
          <a:p>
            <a:pPr algn="ctr" rtl="1">
              <a:defRPr sz="1000"/>
            </a:pPr>
            <a:r>
              <a:rPr lang="en-US" sz="3600" b="0" i="0" u="none" strike="noStrike" baseline="0">
                <a:solidFill>
                  <a:srgbClr val="000000"/>
                </a:solidFill>
                <a:cs typeface="PT Bold Heading"/>
              </a:rPr>
              <a:t>قسم </a:t>
            </a:r>
            <a:r>
              <a:rPr lang="ar-EG" sz="3600" b="0" i="0" u="none" strike="noStrike" baseline="0">
                <a:solidFill>
                  <a:srgbClr val="000000"/>
                </a:solidFill>
                <a:cs typeface="PT Bold Heading"/>
              </a:rPr>
              <a:t>العلوم الصحية (05)</a:t>
            </a: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4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" name="AutoShape 27"/>
          <xdr:cNvSpPr>
            <a:spLocks noChangeArrowheads="1"/>
          </xdr:cNvSpPr>
        </xdr:nvSpPr>
        <xdr:spPr bwMode="auto">
          <a:xfrm>
            <a:off x="84705213" y="2865170"/>
            <a:ext cx="8013858" cy="977389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800" b="0" i="0" u="none" strike="noStrike" baseline="0">
                <a:solidFill>
                  <a:srgbClr val="000000"/>
                </a:solidFill>
                <a:cs typeface="PT Bold Heading"/>
              </a:rPr>
              <a:t>تاريخ موافقة مجلس الكلية </a:t>
            </a:r>
            <a:r>
              <a:rPr lang="ar-EG" sz="2800" b="0" i="0" u="none" strike="noStrike" baseline="0">
                <a:solidFill>
                  <a:srgbClr val="000000"/>
                </a:solidFill>
                <a:cs typeface="PT Bold Heading"/>
              </a:rPr>
              <a:t>في :     /      /       20</a:t>
            </a: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8857528" y="38100"/>
            <a:ext cx="3179035" cy="2457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3" name="AutoShape 29"/>
          <xdr:cNvSpPr>
            <a:spLocks noChangeArrowheads="1"/>
          </xdr:cNvSpPr>
        </xdr:nvSpPr>
        <xdr:spPr bwMode="auto">
          <a:xfrm>
            <a:off x="58751560" y="3937145"/>
            <a:ext cx="8557488" cy="451911"/>
          </a:xfrm>
          <a:prstGeom prst="flowChartAlternateProcess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2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 macro="" textlink="">
        <xdr:nvSpPr>
          <xdr:cNvPr id="24" name="AutoShape 30"/>
          <xdr:cNvSpPr>
            <a:spLocks noChangeArrowheads="1"/>
          </xdr:cNvSpPr>
        </xdr:nvSpPr>
        <xdr:spPr bwMode="auto">
          <a:xfrm>
            <a:off x="59163969" y="2497336"/>
            <a:ext cx="2671286" cy="693631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ar-EG" sz="3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ج ن 15-61</a:t>
            </a:r>
            <a:endParaRPr lang="en-US" sz="36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7112409" y="104775"/>
            <a:ext cx="4479550" cy="23526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B26"/>
  <sheetViews>
    <sheetView showZeros="0" rightToLeft="1" view="pageBreakPreview" topLeftCell="A2" zoomScale="35" zoomScaleNormal="50" zoomScaleSheetLayoutView="35" workbookViewId="0">
      <pane xSplit="6420" ySplit="2715" topLeftCell="F10" activePane="bottomRight"/>
      <selection activeCell="A2" sqref="A2"/>
      <selection pane="topRight" activeCell="F2" sqref="F2"/>
      <selection pane="bottomLeft" activeCell="A6" sqref="A6"/>
      <selection pane="bottomRight" activeCell="BP21" sqref="BP21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79.7109375" style="91" customWidth="1"/>
    <col min="5" max="5" width="25.85546875" style="9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134" t="s">
        <v>3</v>
      </c>
      <c r="E2" s="313" t="s">
        <v>4</v>
      </c>
      <c r="F2" s="316">
        <v>1201801</v>
      </c>
      <c r="G2" s="317"/>
      <c r="H2" s="317"/>
      <c r="I2" s="317"/>
      <c r="J2" s="317"/>
      <c r="K2" s="317"/>
      <c r="L2" s="318"/>
      <c r="M2" s="316">
        <v>1201802</v>
      </c>
      <c r="N2" s="317"/>
      <c r="O2" s="317"/>
      <c r="P2" s="317"/>
      <c r="Q2" s="317"/>
      <c r="R2" s="317"/>
      <c r="S2" s="318"/>
      <c r="T2" s="316">
        <v>1201803</v>
      </c>
      <c r="U2" s="317"/>
      <c r="V2" s="317"/>
      <c r="W2" s="317"/>
      <c r="X2" s="317"/>
      <c r="Y2" s="317"/>
      <c r="Z2" s="318"/>
      <c r="AA2" s="316">
        <v>1201804</v>
      </c>
      <c r="AB2" s="317"/>
      <c r="AC2" s="317"/>
      <c r="AD2" s="317"/>
      <c r="AE2" s="317"/>
      <c r="AF2" s="317"/>
      <c r="AG2" s="318"/>
      <c r="AH2" s="316">
        <v>1201851</v>
      </c>
      <c r="AI2" s="317"/>
      <c r="AJ2" s="317"/>
      <c r="AK2" s="317"/>
      <c r="AL2" s="317"/>
      <c r="AM2" s="317"/>
      <c r="AN2" s="318"/>
      <c r="AO2" s="316">
        <v>1201852</v>
      </c>
      <c r="AP2" s="317"/>
      <c r="AQ2" s="317"/>
      <c r="AR2" s="317"/>
      <c r="AS2" s="317"/>
      <c r="AT2" s="317"/>
      <c r="AU2" s="318"/>
      <c r="AV2" s="316">
        <v>1201853</v>
      </c>
      <c r="AW2" s="317"/>
      <c r="AX2" s="317"/>
      <c r="AY2" s="317"/>
      <c r="AZ2" s="317"/>
      <c r="BA2" s="317"/>
      <c r="BB2" s="318"/>
      <c r="BC2" s="316">
        <v>1201854</v>
      </c>
      <c r="BD2" s="317"/>
      <c r="BE2" s="317"/>
      <c r="BF2" s="317"/>
      <c r="BG2" s="317"/>
      <c r="BH2" s="317"/>
      <c r="BI2" s="318"/>
      <c r="BJ2" s="316">
        <v>1201855</v>
      </c>
      <c r="BK2" s="317"/>
      <c r="BL2" s="317"/>
      <c r="BM2" s="317"/>
      <c r="BN2" s="317"/>
      <c r="BO2" s="317"/>
      <c r="BP2" s="318"/>
      <c r="BQ2" s="316">
        <v>1203855</v>
      </c>
      <c r="BR2" s="317"/>
      <c r="BS2" s="317"/>
      <c r="BT2" s="317"/>
      <c r="BU2" s="317"/>
      <c r="BV2" s="317"/>
      <c r="BW2" s="318"/>
      <c r="BX2" s="300"/>
      <c r="BY2" s="301"/>
      <c r="BZ2" s="301"/>
      <c r="CA2" s="301"/>
      <c r="CB2" s="301"/>
      <c r="CC2" s="301"/>
      <c r="CD2" s="302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43" t="s">
        <v>5</v>
      </c>
      <c r="ER2" s="344"/>
      <c r="ES2" s="344"/>
      <c r="ET2" s="344"/>
      <c r="EU2" s="344"/>
      <c r="EV2" s="344"/>
      <c r="EW2" s="345"/>
      <c r="EX2" s="349"/>
      <c r="EY2" s="352"/>
      <c r="EZ2" s="333"/>
      <c r="FA2" s="336"/>
    </row>
    <row r="3" spans="1:158" ht="131.25" customHeight="1" thickTop="1" thickBot="1">
      <c r="A3" s="305"/>
      <c r="B3" s="308"/>
      <c r="C3" s="311"/>
      <c r="D3" s="339" t="s">
        <v>6</v>
      </c>
      <c r="E3" s="314"/>
      <c r="F3" s="340" t="s">
        <v>164</v>
      </c>
      <c r="G3" s="341"/>
      <c r="H3" s="341"/>
      <c r="I3" s="341"/>
      <c r="J3" s="341"/>
      <c r="K3" s="341"/>
      <c r="L3" s="342"/>
      <c r="M3" s="340" t="s">
        <v>165</v>
      </c>
      <c r="N3" s="341"/>
      <c r="O3" s="341"/>
      <c r="P3" s="341"/>
      <c r="Q3" s="341"/>
      <c r="R3" s="341"/>
      <c r="S3" s="342"/>
      <c r="T3" s="340" t="s">
        <v>166</v>
      </c>
      <c r="U3" s="341"/>
      <c r="V3" s="341"/>
      <c r="W3" s="341"/>
      <c r="X3" s="341"/>
      <c r="Y3" s="341"/>
      <c r="Z3" s="342"/>
      <c r="AA3" s="340" t="s">
        <v>167</v>
      </c>
      <c r="AB3" s="341"/>
      <c r="AC3" s="341"/>
      <c r="AD3" s="341"/>
      <c r="AE3" s="341"/>
      <c r="AF3" s="341"/>
      <c r="AG3" s="342"/>
      <c r="AH3" s="340" t="s">
        <v>168</v>
      </c>
      <c r="AI3" s="341"/>
      <c r="AJ3" s="341"/>
      <c r="AK3" s="341"/>
      <c r="AL3" s="341"/>
      <c r="AM3" s="341"/>
      <c r="AN3" s="342"/>
      <c r="AO3" s="340" t="s">
        <v>169</v>
      </c>
      <c r="AP3" s="341"/>
      <c r="AQ3" s="341"/>
      <c r="AR3" s="341"/>
      <c r="AS3" s="341"/>
      <c r="AT3" s="341"/>
      <c r="AU3" s="342"/>
      <c r="AV3" s="340" t="s">
        <v>170</v>
      </c>
      <c r="AW3" s="341"/>
      <c r="AX3" s="341"/>
      <c r="AY3" s="341"/>
      <c r="AZ3" s="341"/>
      <c r="BA3" s="341"/>
      <c r="BB3" s="342"/>
      <c r="BC3" s="340" t="s">
        <v>171</v>
      </c>
      <c r="BD3" s="341"/>
      <c r="BE3" s="341"/>
      <c r="BF3" s="341"/>
      <c r="BG3" s="341"/>
      <c r="BH3" s="341"/>
      <c r="BI3" s="342"/>
      <c r="BJ3" s="340" t="s">
        <v>172</v>
      </c>
      <c r="BK3" s="341"/>
      <c r="BL3" s="341"/>
      <c r="BM3" s="341"/>
      <c r="BN3" s="341"/>
      <c r="BO3" s="341"/>
      <c r="BP3" s="342"/>
      <c r="BQ3" s="340" t="s">
        <v>173</v>
      </c>
      <c r="BR3" s="341"/>
      <c r="BS3" s="341"/>
      <c r="BT3" s="341"/>
      <c r="BU3" s="341"/>
      <c r="BV3" s="341"/>
      <c r="BW3" s="342"/>
      <c r="BX3" s="328">
        <v>11</v>
      </c>
      <c r="BY3" s="329"/>
      <c r="BZ3" s="329"/>
      <c r="CA3" s="329"/>
      <c r="CB3" s="329"/>
      <c r="CC3" s="329"/>
      <c r="CD3" s="330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46"/>
      <c r="ER3" s="347"/>
      <c r="ES3" s="347"/>
      <c r="ET3" s="347"/>
      <c r="EU3" s="347"/>
      <c r="EV3" s="347"/>
      <c r="EW3" s="348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339"/>
      <c r="E4" s="314"/>
      <c r="F4" s="6" t="s">
        <v>7</v>
      </c>
      <c r="G4" s="7"/>
      <c r="H4" s="8"/>
      <c r="I4" s="357" t="s">
        <v>8</v>
      </c>
      <c r="J4" s="9"/>
      <c r="K4" s="10"/>
      <c r="L4" s="355" t="s">
        <v>9</v>
      </c>
      <c r="M4" s="6" t="s">
        <v>7</v>
      </c>
      <c r="N4" s="11"/>
      <c r="O4" s="11"/>
      <c r="P4" s="357" t="s">
        <v>8</v>
      </c>
      <c r="Q4" s="12"/>
      <c r="R4" s="12"/>
      <c r="S4" s="355" t="s">
        <v>9</v>
      </c>
      <c r="T4" s="6" t="s">
        <v>7</v>
      </c>
      <c r="U4" s="11"/>
      <c r="V4" s="11"/>
      <c r="W4" s="357" t="s">
        <v>8</v>
      </c>
      <c r="X4" s="12"/>
      <c r="Y4" s="12"/>
      <c r="Z4" s="355" t="s">
        <v>9</v>
      </c>
      <c r="AA4" s="6" t="s">
        <v>7</v>
      </c>
      <c r="AB4" s="11"/>
      <c r="AC4" s="11"/>
      <c r="AD4" s="357" t="s">
        <v>8</v>
      </c>
      <c r="AE4" s="12"/>
      <c r="AF4" s="12"/>
      <c r="AG4" s="355" t="s">
        <v>9</v>
      </c>
      <c r="AH4" s="6" t="s">
        <v>7</v>
      </c>
      <c r="AI4" s="11"/>
      <c r="AJ4" s="11"/>
      <c r="AK4" s="357" t="s">
        <v>8</v>
      </c>
      <c r="AL4" s="12"/>
      <c r="AM4" s="12"/>
      <c r="AN4" s="355" t="s">
        <v>9</v>
      </c>
      <c r="AO4" s="6" t="s">
        <v>7</v>
      </c>
      <c r="AP4" s="11"/>
      <c r="AQ4" s="11"/>
      <c r="AR4" s="357" t="s">
        <v>8</v>
      </c>
      <c r="AS4" s="12"/>
      <c r="AT4" s="12"/>
      <c r="AU4" s="355" t="s">
        <v>9</v>
      </c>
      <c r="AV4" s="6" t="s">
        <v>7</v>
      </c>
      <c r="AW4" s="11"/>
      <c r="AX4" s="11"/>
      <c r="AY4" s="357" t="s">
        <v>8</v>
      </c>
      <c r="AZ4" s="12"/>
      <c r="BA4" s="12"/>
      <c r="BB4" s="355" t="s">
        <v>9</v>
      </c>
      <c r="BC4" s="6" t="s">
        <v>7</v>
      </c>
      <c r="BD4" s="11"/>
      <c r="BE4" s="11"/>
      <c r="BF4" s="357" t="s">
        <v>8</v>
      </c>
      <c r="BG4" s="12"/>
      <c r="BH4" s="12"/>
      <c r="BI4" s="355" t="s">
        <v>9</v>
      </c>
      <c r="BJ4" s="6" t="s">
        <v>7</v>
      </c>
      <c r="BK4" s="11"/>
      <c r="BL4" s="11"/>
      <c r="BM4" s="357" t="s">
        <v>8</v>
      </c>
      <c r="BN4" s="12"/>
      <c r="BO4" s="12"/>
      <c r="BP4" s="355" t="s">
        <v>9</v>
      </c>
      <c r="BQ4" s="6" t="s">
        <v>7</v>
      </c>
      <c r="BR4" s="11"/>
      <c r="BS4" s="11"/>
      <c r="BT4" s="357" t="s">
        <v>8</v>
      </c>
      <c r="BU4" s="12"/>
      <c r="BV4" s="12"/>
      <c r="BW4" s="355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0" t="s">
        <v>10</v>
      </c>
      <c r="ER4" s="17"/>
      <c r="ES4" s="17"/>
      <c r="ET4" s="362" t="s">
        <v>11</v>
      </c>
      <c r="EU4" s="18"/>
      <c r="EV4" s="18"/>
      <c r="EW4" s="364" t="s">
        <v>12</v>
      </c>
      <c r="EX4" s="350"/>
      <c r="EY4" s="353"/>
      <c r="EZ4" s="334"/>
      <c r="FA4" s="337"/>
    </row>
    <row r="5" spans="1:158" ht="80.099999999999994" customHeight="1" thickTop="1" thickBot="1">
      <c r="A5" s="306"/>
      <c r="B5" s="309"/>
      <c r="C5" s="312"/>
      <c r="D5" s="135" t="s">
        <v>13</v>
      </c>
      <c r="E5" s="315"/>
      <c r="F5" s="20">
        <v>100</v>
      </c>
      <c r="G5" s="21"/>
      <c r="H5" s="22"/>
      <c r="I5" s="358"/>
      <c r="J5" s="23"/>
      <c r="K5" s="24"/>
      <c r="L5" s="356"/>
      <c r="M5" s="20">
        <v>100</v>
      </c>
      <c r="N5" s="25"/>
      <c r="O5" s="25"/>
      <c r="P5" s="358"/>
      <c r="Q5" s="26"/>
      <c r="R5" s="26"/>
      <c r="S5" s="356"/>
      <c r="T5" s="20">
        <v>100</v>
      </c>
      <c r="U5" s="25"/>
      <c r="V5" s="25"/>
      <c r="W5" s="358"/>
      <c r="X5" s="26"/>
      <c r="Y5" s="26"/>
      <c r="Z5" s="356"/>
      <c r="AA5" s="20">
        <v>100</v>
      </c>
      <c r="AB5" s="25"/>
      <c r="AC5" s="25"/>
      <c r="AD5" s="358"/>
      <c r="AE5" s="26"/>
      <c r="AF5" s="26"/>
      <c r="AG5" s="356"/>
      <c r="AH5" s="20">
        <v>100</v>
      </c>
      <c r="AI5" s="25"/>
      <c r="AJ5" s="25"/>
      <c r="AK5" s="358"/>
      <c r="AL5" s="26"/>
      <c r="AM5" s="26"/>
      <c r="AN5" s="356"/>
      <c r="AO5" s="20">
        <v>100</v>
      </c>
      <c r="AP5" s="25"/>
      <c r="AQ5" s="25"/>
      <c r="AR5" s="358"/>
      <c r="AS5" s="26"/>
      <c r="AT5" s="26"/>
      <c r="AU5" s="356"/>
      <c r="AV5" s="20">
        <v>100</v>
      </c>
      <c r="AW5" s="25"/>
      <c r="AX5" s="25"/>
      <c r="AY5" s="358"/>
      <c r="AZ5" s="26"/>
      <c r="BA5" s="26"/>
      <c r="BB5" s="356"/>
      <c r="BC5" s="20">
        <v>100</v>
      </c>
      <c r="BD5" s="25"/>
      <c r="BE5" s="25"/>
      <c r="BF5" s="358"/>
      <c r="BG5" s="26"/>
      <c r="BH5" s="26"/>
      <c r="BI5" s="356"/>
      <c r="BJ5" s="20">
        <v>100</v>
      </c>
      <c r="BK5" s="25"/>
      <c r="BL5" s="25"/>
      <c r="BM5" s="358"/>
      <c r="BN5" s="26"/>
      <c r="BO5" s="26"/>
      <c r="BP5" s="356"/>
      <c r="BQ5" s="20">
        <v>100</v>
      </c>
      <c r="BR5" s="25"/>
      <c r="BS5" s="25"/>
      <c r="BT5" s="358"/>
      <c r="BU5" s="26"/>
      <c r="BV5" s="26"/>
      <c r="BW5" s="359"/>
      <c r="BX5" s="27">
        <v>100</v>
      </c>
      <c r="BY5" s="25"/>
      <c r="BZ5" s="25"/>
      <c r="CA5" s="323"/>
      <c r="CB5" s="28"/>
      <c r="CC5" s="28"/>
      <c r="CD5" s="325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1"/>
      <c r="ER5" s="32"/>
      <c r="ES5" s="32"/>
      <c r="ET5" s="363"/>
      <c r="EU5" s="33"/>
      <c r="EV5" s="33"/>
      <c r="EW5" s="365"/>
      <c r="EX5" s="351"/>
      <c r="EY5" s="354"/>
      <c r="EZ5" s="335"/>
      <c r="FA5" s="338"/>
    </row>
    <row r="6" spans="1:158" ht="50.1" customHeight="1" thickTop="1">
      <c r="A6" s="136">
        <v>1</v>
      </c>
      <c r="B6" s="121" t="s">
        <v>15</v>
      </c>
      <c r="C6" s="125">
        <v>17201201</v>
      </c>
      <c r="D6" s="126" t="s">
        <v>16</v>
      </c>
      <c r="E6" s="137" t="s">
        <v>35</v>
      </c>
      <c r="F6" s="263">
        <v>81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3.3330000000000002</v>
      </c>
      <c r="I6" s="265">
        <f t="shared" ref="I6:I25" si="2">IF(G6=0,H6,G6)</f>
        <v>3.3330000000000002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B+</v>
      </c>
      <c r="L6" s="266" t="str">
        <f t="shared" ref="L6:L25" si="5">IF(J6=0,K6,J6)</f>
        <v>B+</v>
      </c>
      <c r="M6" s="263">
        <v>88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3.6659999999999999</v>
      </c>
      <c r="P6" s="265">
        <f t="shared" ref="P6:P25" si="8">IF(N6=0,O6,N6)</f>
        <v>3.6659999999999999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A-</v>
      </c>
      <c r="S6" s="266" t="str">
        <f t="shared" ref="S6:S25" si="11">IF(Q6=0,R6,Q6)</f>
        <v>A-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263">
        <v>85</v>
      </c>
      <c r="AB6" s="264">
        <f t="shared" ref="AB6:AB25" si="18">IF(AA6=0,0,IF(AA6&lt;40,0,IF(AA6&lt;50,1,IF(AA6&lt;55,1.333,IF(AA6&lt;60,1.666,IF(AA6&lt;65,2,IF(AA6&lt;70,2.333,IF(AA6&gt;=70,0))))))))</f>
        <v>0</v>
      </c>
      <c r="AC6" s="264">
        <f t="shared" ref="AC6:AC25" si="19">IF(AA6=0,0,IF(AA6&lt;70,0,IF(AA6&lt;75,2.666,IF(AA6&lt;80,3,IF(AA6&lt;85,3.333,IF(AA6&lt;90,3.666,IF(AA6&lt;=100,4)))))))</f>
        <v>3.6659999999999999</v>
      </c>
      <c r="AD6" s="265">
        <f t="shared" ref="AD6:AD25" si="20">IF(AB6=0,AC6,AB6)</f>
        <v>3.6659999999999999</v>
      </c>
      <c r="AE6" s="264">
        <f t="shared" ref="AE6:AE25" si="21">IF(AA6=0,0,IF(AA6&lt;40,"F",IF(AA6&lt;50,"D",IF(AA6&lt;55,"D+",IF(AA6&lt;60,"C-",IF(AA6&lt;65,"C",IF(AA6&lt;70,"C+",IF(AA6&gt;=70,0))))))))</f>
        <v>0</v>
      </c>
      <c r="AF6" s="264" t="str">
        <f t="shared" ref="AF6:AF25" si="22">IF(AA6=0,0,IF(AA6&lt;70,0,IF(AA6&lt;75,"B-",IF(AA6&lt;80,"B",IF(AA6&lt;85,"B+",IF(AA6&lt;90,"A-",IF(AA6&lt;=100,"A")))))))</f>
        <v>A-</v>
      </c>
      <c r="AG6" s="266" t="str">
        <f t="shared" ref="AG6:AG25" si="23">IF(AE6=0,AF6,AE6)</f>
        <v>A-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263">
        <v>77</v>
      </c>
      <c r="AP6" s="264">
        <f t="shared" ref="AP6:AP25" si="30">IF(AO6=0,0,IF(AO6&lt;40,0,IF(AO6&lt;50,1,IF(AO6&lt;55,1.333,IF(AO6&lt;60,1.666,IF(AO6&lt;65,2,IF(AO6&lt;70,2.333,IF(AO6&gt;=70,0))))))))</f>
        <v>0</v>
      </c>
      <c r="AQ6" s="264">
        <f t="shared" ref="AQ6:AQ25" si="31">IF(AO6=0,0,IF(AO6&lt;70,0,IF(AO6&lt;75,2.666,IF(AO6&lt;80,3,IF(AO6&lt;85,3.333,IF(AO6&lt;90,3.666,IF(AO6&lt;=100,4)))))))</f>
        <v>3</v>
      </c>
      <c r="AR6" s="265">
        <f t="shared" ref="AR6:AR25" si="32">IF(AP6=0,AQ6,AP6)</f>
        <v>3</v>
      </c>
      <c r="AS6" s="264">
        <f t="shared" ref="AS6:AS25" si="33">IF(AO6=0,0,IF(AO6&lt;40,"F",IF(AO6&lt;50,"D",IF(AO6&lt;55,"D+",IF(AO6&lt;60,"C-",IF(AO6&lt;65,"C",IF(AO6&lt;70,"C+",IF(AO6&gt;=70,0))))))))</f>
        <v>0</v>
      </c>
      <c r="AT6" s="264" t="str">
        <f t="shared" ref="AT6:AT25" si="34">IF(AO6=0,0,IF(AO6&lt;70,0,IF(AO6&lt;75,"B-",IF(AO6&lt;80,"B",IF(AO6&lt;85,"B+",IF(AO6&lt;90,"A-",IF(AO6&lt;=100,"A")))))))</f>
        <v>B</v>
      </c>
      <c r="AU6" s="266" t="str">
        <f t="shared" ref="AU6:AU25" si="35">IF(AS6=0,AT6,AS6)</f>
        <v>B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13.665000000000001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40.994999999999997</v>
      </c>
      <c r="ET6" s="46">
        <f t="shared" ref="ET6:ET25" si="122">IF((ES6=0),0,(ROUND((ES6/ER6),3)))</f>
        <v>3.4159999999999999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B+</v>
      </c>
      <c r="EW6" s="48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138">
        <v>2</v>
      </c>
      <c r="B7" s="122" t="s">
        <v>15</v>
      </c>
      <c r="C7" s="127">
        <v>17201202</v>
      </c>
      <c r="D7" s="128" t="s">
        <v>17</v>
      </c>
      <c r="E7" s="139" t="s">
        <v>35</v>
      </c>
      <c r="F7" s="267">
        <v>88</v>
      </c>
      <c r="G7" s="268">
        <f t="shared" si="0"/>
        <v>0</v>
      </c>
      <c r="H7" s="268">
        <f t="shared" si="1"/>
        <v>3.6659999999999999</v>
      </c>
      <c r="I7" s="269">
        <f t="shared" si="2"/>
        <v>3.6659999999999999</v>
      </c>
      <c r="J7" s="268">
        <f t="shared" si="3"/>
        <v>0</v>
      </c>
      <c r="K7" s="268" t="str">
        <f t="shared" si="4"/>
        <v>A-</v>
      </c>
      <c r="L7" s="270" t="str">
        <f t="shared" si="5"/>
        <v>A-</v>
      </c>
      <c r="M7" s="267">
        <v>93</v>
      </c>
      <c r="N7" s="268">
        <f t="shared" si="6"/>
        <v>0</v>
      </c>
      <c r="O7" s="268">
        <f t="shared" si="7"/>
        <v>4</v>
      </c>
      <c r="P7" s="269">
        <f t="shared" si="8"/>
        <v>4</v>
      </c>
      <c r="Q7" s="268">
        <f t="shared" si="9"/>
        <v>0</v>
      </c>
      <c r="R7" s="268" t="str">
        <f t="shared" si="10"/>
        <v>A</v>
      </c>
      <c r="S7" s="270" t="str">
        <f t="shared" si="11"/>
        <v>A</v>
      </c>
      <c r="T7" s="267">
        <v>71</v>
      </c>
      <c r="U7" s="268">
        <f t="shared" si="12"/>
        <v>0</v>
      </c>
      <c r="V7" s="268">
        <f t="shared" si="13"/>
        <v>2.6659999999999999</v>
      </c>
      <c r="W7" s="269">
        <f t="shared" si="14"/>
        <v>2.6659999999999999</v>
      </c>
      <c r="X7" s="268">
        <f t="shared" si="15"/>
        <v>0</v>
      </c>
      <c r="Y7" s="268" t="str">
        <f t="shared" si="16"/>
        <v>B-</v>
      </c>
      <c r="Z7" s="270" t="str">
        <f t="shared" si="17"/>
        <v>B-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267">
        <v>79</v>
      </c>
      <c r="AP7" s="268">
        <f t="shared" si="30"/>
        <v>0</v>
      </c>
      <c r="AQ7" s="268">
        <f t="shared" si="31"/>
        <v>3</v>
      </c>
      <c r="AR7" s="269">
        <f t="shared" si="32"/>
        <v>3</v>
      </c>
      <c r="AS7" s="268">
        <f t="shared" si="33"/>
        <v>0</v>
      </c>
      <c r="AT7" s="268" t="str">
        <f t="shared" si="34"/>
        <v>B</v>
      </c>
      <c r="AU7" s="270" t="str">
        <f t="shared" si="35"/>
        <v>B</v>
      </c>
      <c r="AV7" s="267">
        <v>85</v>
      </c>
      <c r="AW7" s="268">
        <f t="shared" si="36"/>
        <v>0</v>
      </c>
      <c r="AX7" s="268">
        <f t="shared" si="37"/>
        <v>3.6659999999999999</v>
      </c>
      <c r="AY7" s="269">
        <f t="shared" si="38"/>
        <v>3.6659999999999999</v>
      </c>
      <c r="AZ7" s="268">
        <f t="shared" si="39"/>
        <v>0</v>
      </c>
      <c r="BA7" s="268" t="str">
        <f t="shared" si="40"/>
        <v>A-</v>
      </c>
      <c r="BB7" s="270" t="str">
        <f t="shared" si="41"/>
        <v>A-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16.998000000000001</v>
      </c>
      <c r="ER7" s="47">
        <f t="shared" si="120"/>
        <v>15</v>
      </c>
      <c r="ES7" s="67">
        <f t="shared" si="121"/>
        <v>50.993999999999993</v>
      </c>
      <c r="ET7" s="68">
        <f t="shared" si="122"/>
        <v>3.4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138">
        <v>3</v>
      </c>
      <c r="B8" s="122" t="s">
        <v>15</v>
      </c>
      <c r="C8" s="127">
        <v>17201203</v>
      </c>
      <c r="D8" s="128" t="s">
        <v>18</v>
      </c>
      <c r="E8" s="139" t="s">
        <v>36</v>
      </c>
      <c r="F8" s="267">
        <v>70</v>
      </c>
      <c r="G8" s="268">
        <f t="shared" si="0"/>
        <v>0</v>
      </c>
      <c r="H8" s="268">
        <f t="shared" si="1"/>
        <v>2.6659999999999999</v>
      </c>
      <c r="I8" s="269">
        <f t="shared" si="2"/>
        <v>2.6659999999999999</v>
      </c>
      <c r="J8" s="268">
        <f t="shared" si="3"/>
        <v>0</v>
      </c>
      <c r="K8" s="268" t="str">
        <f t="shared" si="4"/>
        <v>B-</v>
      </c>
      <c r="L8" s="270" t="str">
        <f t="shared" si="5"/>
        <v>B-</v>
      </c>
      <c r="M8" s="267">
        <v>82</v>
      </c>
      <c r="N8" s="268">
        <f t="shared" si="6"/>
        <v>0</v>
      </c>
      <c r="O8" s="268">
        <f t="shared" si="7"/>
        <v>3.3330000000000002</v>
      </c>
      <c r="P8" s="269">
        <f t="shared" si="8"/>
        <v>3.3330000000000002</v>
      </c>
      <c r="Q8" s="268">
        <f t="shared" si="9"/>
        <v>0</v>
      </c>
      <c r="R8" s="268" t="str">
        <f t="shared" si="10"/>
        <v>B+</v>
      </c>
      <c r="S8" s="270" t="str">
        <f t="shared" si="11"/>
        <v>B+</v>
      </c>
      <c r="T8" s="267">
        <v>76</v>
      </c>
      <c r="U8" s="268">
        <f t="shared" si="12"/>
        <v>0</v>
      </c>
      <c r="V8" s="268">
        <f t="shared" si="13"/>
        <v>3</v>
      </c>
      <c r="W8" s="269">
        <f t="shared" si="14"/>
        <v>3</v>
      </c>
      <c r="X8" s="268">
        <f t="shared" si="15"/>
        <v>0</v>
      </c>
      <c r="Y8" s="268" t="str">
        <f t="shared" si="16"/>
        <v>B</v>
      </c>
      <c r="Z8" s="270" t="str">
        <f t="shared" si="17"/>
        <v>B</v>
      </c>
      <c r="AA8" s="267">
        <v>83</v>
      </c>
      <c r="AB8" s="268">
        <f t="shared" si="18"/>
        <v>0</v>
      </c>
      <c r="AC8" s="268">
        <f t="shared" si="19"/>
        <v>3.3330000000000002</v>
      </c>
      <c r="AD8" s="269">
        <f t="shared" si="20"/>
        <v>3.3330000000000002</v>
      </c>
      <c r="AE8" s="268">
        <f t="shared" si="21"/>
        <v>0</v>
      </c>
      <c r="AF8" s="268" t="str">
        <f t="shared" si="22"/>
        <v>B+</v>
      </c>
      <c r="AG8" s="270" t="str">
        <f t="shared" si="23"/>
        <v>B+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12.332000000000001</v>
      </c>
      <c r="ER8" s="47">
        <f t="shared" si="120"/>
        <v>12</v>
      </c>
      <c r="ES8" s="67">
        <f t="shared" si="121"/>
        <v>36.996000000000002</v>
      </c>
      <c r="ET8" s="68">
        <f t="shared" si="122"/>
        <v>3.0830000000000002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138">
        <v>4</v>
      </c>
      <c r="B9" s="122" t="s">
        <v>15</v>
      </c>
      <c r="C9" s="127">
        <v>17201204</v>
      </c>
      <c r="D9" s="128" t="s">
        <v>19</v>
      </c>
      <c r="E9" s="139" t="s">
        <v>37</v>
      </c>
      <c r="F9" s="267">
        <v>90</v>
      </c>
      <c r="G9" s="268">
        <f t="shared" si="0"/>
        <v>0</v>
      </c>
      <c r="H9" s="268">
        <f t="shared" si="1"/>
        <v>4</v>
      </c>
      <c r="I9" s="269">
        <f t="shared" si="2"/>
        <v>4</v>
      </c>
      <c r="J9" s="268">
        <f t="shared" si="3"/>
        <v>0</v>
      </c>
      <c r="K9" s="268" t="str">
        <f t="shared" si="4"/>
        <v>A</v>
      </c>
      <c r="L9" s="270" t="str">
        <f t="shared" si="5"/>
        <v>A</v>
      </c>
      <c r="M9" s="267">
        <v>97</v>
      </c>
      <c r="N9" s="268">
        <f t="shared" si="6"/>
        <v>0</v>
      </c>
      <c r="O9" s="268">
        <f t="shared" si="7"/>
        <v>4</v>
      </c>
      <c r="P9" s="269">
        <f t="shared" si="8"/>
        <v>4</v>
      </c>
      <c r="Q9" s="268">
        <f t="shared" si="9"/>
        <v>0</v>
      </c>
      <c r="R9" s="268" t="str">
        <f t="shared" si="10"/>
        <v>A</v>
      </c>
      <c r="S9" s="270" t="str">
        <f t="shared" si="11"/>
        <v>A</v>
      </c>
      <c r="T9" s="267">
        <v>76</v>
      </c>
      <c r="U9" s="268">
        <f t="shared" si="12"/>
        <v>0</v>
      </c>
      <c r="V9" s="268">
        <f t="shared" si="13"/>
        <v>3</v>
      </c>
      <c r="W9" s="269">
        <f t="shared" si="14"/>
        <v>3</v>
      </c>
      <c r="X9" s="268">
        <f t="shared" si="15"/>
        <v>0</v>
      </c>
      <c r="Y9" s="268" t="str">
        <f t="shared" si="16"/>
        <v>B</v>
      </c>
      <c r="Z9" s="270" t="str">
        <f t="shared" si="17"/>
        <v>B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267">
        <v>85</v>
      </c>
      <c r="AP9" s="268">
        <f t="shared" si="30"/>
        <v>0</v>
      </c>
      <c r="AQ9" s="268">
        <f t="shared" si="31"/>
        <v>3.6659999999999999</v>
      </c>
      <c r="AR9" s="269">
        <f t="shared" si="32"/>
        <v>3.6659999999999999</v>
      </c>
      <c r="AS9" s="268">
        <f t="shared" si="33"/>
        <v>0</v>
      </c>
      <c r="AT9" s="268" t="str">
        <f t="shared" si="34"/>
        <v>A-</v>
      </c>
      <c r="AU9" s="270" t="str">
        <f t="shared" si="35"/>
        <v>A-</v>
      </c>
      <c r="AV9" s="267">
        <v>95</v>
      </c>
      <c r="AW9" s="268">
        <f t="shared" si="36"/>
        <v>0</v>
      </c>
      <c r="AX9" s="268">
        <f t="shared" si="37"/>
        <v>4</v>
      </c>
      <c r="AY9" s="269">
        <f t="shared" si="38"/>
        <v>4</v>
      </c>
      <c r="AZ9" s="268">
        <f t="shared" si="39"/>
        <v>0</v>
      </c>
      <c r="BA9" s="268" t="str">
        <f t="shared" si="40"/>
        <v>A</v>
      </c>
      <c r="BB9" s="270" t="str">
        <f t="shared" si="41"/>
        <v>A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18.666</v>
      </c>
      <c r="ER9" s="47">
        <f t="shared" si="120"/>
        <v>15</v>
      </c>
      <c r="ES9" s="67">
        <f t="shared" si="121"/>
        <v>55.997999999999998</v>
      </c>
      <c r="ET9" s="68">
        <f t="shared" si="122"/>
        <v>3.7330000000000001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customHeight="1">
      <c r="A10" s="138">
        <v>5</v>
      </c>
      <c r="B10" s="122" t="s">
        <v>15</v>
      </c>
      <c r="C10" s="127">
        <v>17201205</v>
      </c>
      <c r="D10" s="128" t="s">
        <v>20</v>
      </c>
      <c r="E10" s="139" t="s">
        <v>37</v>
      </c>
      <c r="F10" s="267">
        <v>91</v>
      </c>
      <c r="G10" s="268">
        <f t="shared" si="0"/>
        <v>0</v>
      </c>
      <c r="H10" s="268">
        <f t="shared" si="1"/>
        <v>4</v>
      </c>
      <c r="I10" s="269">
        <f t="shared" si="2"/>
        <v>4</v>
      </c>
      <c r="J10" s="268">
        <f t="shared" si="3"/>
        <v>0</v>
      </c>
      <c r="K10" s="268" t="str">
        <f t="shared" si="4"/>
        <v>A</v>
      </c>
      <c r="L10" s="270" t="str">
        <f t="shared" si="5"/>
        <v>A</v>
      </c>
      <c r="M10" s="267">
        <v>95</v>
      </c>
      <c r="N10" s="268">
        <f t="shared" si="6"/>
        <v>0</v>
      </c>
      <c r="O10" s="268">
        <f t="shared" si="7"/>
        <v>4</v>
      </c>
      <c r="P10" s="269">
        <f t="shared" si="8"/>
        <v>4</v>
      </c>
      <c r="Q10" s="268">
        <f t="shared" si="9"/>
        <v>0</v>
      </c>
      <c r="R10" s="268" t="str">
        <f t="shared" si="10"/>
        <v>A</v>
      </c>
      <c r="S10" s="270" t="str">
        <f t="shared" si="11"/>
        <v>A</v>
      </c>
      <c r="T10" s="267">
        <v>72</v>
      </c>
      <c r="U10" s="268">
        <f t="shared" si="12"/>
        <v>0</v>
      </c>
      <c r="V10" s="268">
        <f t="shared" si="13"/>
        <v>2.6659999999999999</v>
      </c>
      <c r="W10" s="269">
        <f t="shared" si="14"/>
        <v>2.6659999999999999</v>
      </c>
      <c r="X10" s="268">
        <f t="shared" si="15"/>
        <v>0</v>
      </c>
      <c r="Y10" s="268" t="str">
        <f t="shared" si="16"/>
        <v>B-</v>
      </c>
      <c r="Z10" s="270" t="str">
        <f t="shared" si="17"/>
        <v>B-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267">
        <v>87</v>
      </c>
      <c r="AP10" s="268">
        <f t="shared" si="30"/>
        <v>0</v>
      </c>
      <c r="AQ10" s="268">
        <f t="shared" si="31"/>
        <v>3.6659999999999999</v>
      </c>
      <c r="AR10" s="269">
        <f t="shared" si="32"/>
        <v>3.6659999999999999</v>
      </c>
      <c r="AS10" s="268">
        <f t="shared" si="33"/>
        <v>0</v>
      </c>
      <c r="AT10" s="268" t="str">
        <f t="shared" si="34"/>
        <v>A-</v>
      </c>
      <c r="AU10" s="270" t="str">
        <f t="shared" si="35"/>
        <v>A-</v>
      </c>
      <c r="AV10" s="267">
        <v>95</v>
      </c>
      <c r="AW10" s="268">
        <f t="shared" si="36"/>
        <v>0</v>
      </c>
      <c r="AX10" s="268">
        <f t="shared" si="37"/>
        <v>4</v>
      </c>
      <c r="AY10" s="269">
        <f t="shared" si="38"/>
        <v>4</v>
      </c>
      <c r="AZ10" s="268">
        <f t="shared" si="39"/>
        <v>0</v>
      </c>
      <c r="BA10" s="268" t="str">
        <f t="shared" si="40"/>
        <v>A</v>
      </c>
      <c r="BB10" s="270" t="str">
        <f t="shared" si="41"/>
        <v>A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18.332000000000001</v>
      </c>
      <c r="ER10" s="47">
        <f t="shared" si="120"/>
        <v>15</v>
      </c>
      <c r="ES10" s="67">
        <f t="shared" si="121"/>
        <v>54.995999999999995</v>
      </c>
      <c r="ET10" s="68">
        <f t="shared" si="122"/>
        <v>3.6659999999999999</v>
      </c>
      <c r="EU10" s="47">
        <f t="shared" si="123"/>
        <v>0</v>
      </c>
      <c r="EV10" s="47" t="str">
        <f t="shared" si="124"/>
        <v>A-</v>
      </c>
      <c r="EW10" s="48" t="str">
        <f t="shared" si="125"/>
        <v>A-</v>
      </c>
      <c r="EX10" s="69"/>
      <c r="EY10" s="70"/>
      <c r="EZ10" s="71"/>
      <c r="FA10" s="52"/>
    </row>
    <row r="11" spans="1:158" ht="50.1" customHeight="1">
      <c r="A11" s="138">
        <v>6</v>
      </c>
      <c r="B11" s="123" t="s">
        <v>21</v>
      </c>
      <c r="C11" s="129">
        <v>17101250</v>
      </c>
      <c r="D11" s="130" t="s">
        <v>22</v>
      </c>
      <c r="E11" s="140" t="s">
        <v>38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267">
        <v>86</v>
      </c>
      <c r="AB11" s="268">
        <f t="shared" si="18"/>
        <v>0</v>
      </c>
      <c r="AC11" s="268">
        <f t="shared" si="19"/>
        <v>3.6659999999999999</v>
      </c>
      <c r="AD11" s="269">
        <f t="shared" si="20"/>
        <v>3.6659999999999999</v>
      </c>
      <c r="AE11" s="268">
        <f t="shared" si="21"/>
        <v>0</v>
      </c>
      <c r="AF11" s="268" t="str">
        <f t="shared" si="22"/>
        <v>A-</v>
      </c>
      <c r="AG11" s="270" t="str">
        <f t="shared" si="23"/>
        <v>A-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267">
        <v>83</v>
      </c>
      <c r="AP11" s="268">
        <f t="shared" si="30"/>
        <v>0</v>
      </c>
      <c r="AQ11" s="268">
        <f t="shared" si="31"/>
        <v>3.3330000000000002</v>
      </c>
      <c r="AR11" s="269">
        <f t="shared" si="32"/>
        <v>3.3330000000000002</v>
      </c>
      <c r="AS11" s="268">
        <f t="shared" si="33"/>
        <v>0</v>
      </c>
      <c r="AT11" s="268" t="str">
        <f t="shared" si="34"/>
        <v>B+</v>
      </c>
      <c r="AU11" s="270" t="str">
        <f t="shared" si="35"/>
        <v>B+</v>
      </c>
      <c r="AV11" s="267">
        <v>90</v>
      </c>
      <c r="AW11" s="268">
        <f t="shared" si="36"/>
        <v>0</v>
      </c>
      <c r="AX11" s="268">
        <f t="shared" si="37"/>
        <v>4</v>
      </c>
      <c r="AY11" s="269">
        <f t="shared" si="38"/>
        <v>4</v>
      </c>
      <c r="AZ11" s="268">
        <f t="shared" si="39"/>
        <v>0</v>
      </c>
      <c r="BA11" s="268" t="str">
        <f t="shared" si="40"/>
        <v>A</v>
      </c>
      <c r="BB11" s="270" t="str">
        <f t="shared" si="41"/>
        <v>A</v>
      </c>
      <c r="BC11" s="267">
        <v>87</v>
      </c>
      <c r="BD11" s="268">
        <f t="shared" si="42"/>
        <v>0</v>
      </c>
      <c r="BE11" s="268">
        <f t="shared" si="43"/>
        <v>3.6659999999999999</v>
      </c>
      <c r="BF11" s="269">
        <f t="shared" si="44"/>
        <v>3.6659999999999999</v>
      </c>
      <c r="BG11" s="268">
        <f t="shared" si="45"/>
        <v>0</v>
      </c>
      <c r="BH11" s="268" t="str">
        <f t="shared" si="46"/>
        <v>A-</v>
      </c>
      <c r="BI11" s="270" t="str">
        <f t="shared" si="47"/>
        <v>A-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14.665000000000001</v>
      </c>
      <c r="ER11" s="47">
        <f t="shared" si="120"/>
        <v>12</v>
      </c>
      <c r="ES11" s="67">
        <f t="shared" si="121"/>
        <v>43.994999999999997</v>
      </c>
      <c r="ET11" s="68">
        <f t="shared" si="122"/>
        <v>3.6659999999999999</v>
      </c>
      <c r="EU11" s="47">
        <f t="shared" si="123"/>
        <v>0</v>
      </c>
      <c r="EV11" s="47" t="str">
        <f t="shared" si="124"/>
        <v>A-</v>
      </c>
      <c r="EW11" s="48" t="str">
        <f t="shared" si="125"/>
        <v>A-</v>
      </c>
      <c r="EX11" s="69"/>
      <c r="EY11" s="70"/>
      <c r="EZ11" s="71"/>
      <c r="FA11" s="52"/>
    </row>
    <row r="12" spans="1:158" ht="50.1" customHeight="1">
      <c r="A12" s="138">
        <v>7</v>
      </c>
      <c r="B12" s="123" t="s">
        <v>21</v>
      </c>
      <c r="C12" s="129">
        <v>17101251</v>
      </c>
      <c r="D12" s="130" t="s">
        <v>23</v>
      </c>
      <c r="E12" s="140" t="s">
        <v>39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267">
        <v>85</v>
      </c>
      <c r="AB12" s="268">
        <f t="shared" si="18"/>
        <v>0</v>
      </c>
      <c r="AC12" s="268">
        <f t="shared" si="19"/>
        <v>3.6659999999999999</v>
      </c>
      <c r="AD12" s="269">
        <f t="shared" si="20"/>
        <v>3.6659999999999999</v>
      </c>
      <c r="AE12" s="268">
        <f t="shared" si="21"/>
        <v>0</v>
      </c>
      <c r="AF12" s="268" t="str">
        <f t="shared" si="22"/>
        <v>A-</v>
      </c>
      <c r="AG12" s="270" t="str">
        <f t="shared" si="23"/>
        <v>A-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277"/>
      <c r="AP12" s="278">
        <f t="shared" si="30"/>
        <v>0</v>
      </c>
      <c r="AQ12" s="278">
        <f t="shared" si="31"/>
        <v>0</v>
      </c>
      <c r="AR12" s="279">
        <f t="shared" si="32"/>
        <v>0</v>
      </c>
      <c r="AS12" s="278">
        <f t="shared" si="33"/>
        <v>0</v>
      </c>
      <c r="AT12" s="278">
        <f t="shared" si="34"/>
        <v>0</v>
      </c>
      <c r="AU12" s="276">
        <f t="shared" si="35"/>
        <v>0</v>
      </c>
      <c r="AV12" s="267">
        <v>95</v>
      </c>
      <c r="AW12" s="268">
        <f t="shared" si="36"/>
        <v>0</v>
      </c>
      <c r="AX12" s="268">
        <f t="shared" si="37"/>
        <v>4</v>
      </c>
      <c r="AY12" s="269">
        <f t="shared" si="38"/>
        <v>4</v>
      </c>
      <c r="AZ12" s="268">
        <f t="shared" si="39"/>
        <v>0</v>
      </c>
      <c r="BA12" s="268" t="str">
        <f t="shared" si="40"/>
        <v>A</v>
      </c>
      <c r="BB12" s="270" t="str">
        <f t="shared" si="41"/>
        <v>A</v>
      </c>
      <c r="BC12" s="267"/>
      <c r="BD12" s="268">
        <f t="shared" si="42"/>
        <v>0</v>
      </c>
      <c r="BE12" s="268">
        <f t="shared" si="43"/>
        <v>0</v>
      </c>
      <c r="BF12" s="269">
        <f t="shared" si="44"/>
        <v>0</v>
      </c>
      <c r="BG12" s="268">
        <f t="shared" si="45"/>
        <v>0</v>
      </c>
      <c r="BH12" s="268">
        <f t="shared" si="46"/>
        <v>0</v>
      </c>
      <c r="BI12" s="270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7.6660000000000004</v>
      </c>
      <c r="ER12" s="47">
        <f t="shared" si="120"/>
        <v>6</v>
      </c>
      <c r="ES12" s="67">
        <f t="shared" si="121"/>
        <v>22.997999999999998</v>
      </c>
      <c r="ET12" s="68">
        <f t="shared" si="122"/>
        <v>3.8330000000000002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138">
        <v>8</v>
      </c>
      <c r="B13" s="123" t="s">
        <v>21</v>
      </c>
      <c r="C13" s="129">
        <v>17101252</v>
      </c>
      <c r="D13" s="130" t="s">
        <v>24</v>
      </c>
      <c r="E13" s="140" t="s">
        <v>40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267">
        <v>70</v>
      </c>
      <c r="AP13" s="268">
        <f t="shared" si="30"/>
        <v>0</v>
      </c>
      <c r="AQ13" s="268">
        <f t="shared" si="31"/>
        <v>2.6659999999999999</v>
      </c>
      <c r="AR13" s="269">
        <f t="shared" si="32"/>
        <v>2.6659999999999999</v>
      </c>
      <c r="AS13" s="268">
        <f t="shared" si="33"/>
        <v>0</v>
      </c>
      <c r="AT13" s="268" t="str">
        <f t="shared" si="34"/>
        <v>B-</v>
      </c>
      <c r="AU13" s="270" t="str">
        <f t="shared" si="35"/>
        <v>B-</v>
      </c>
      <c r="AV13" s="267">
        <v>78</v>
      </c>
      <c r="AW13" s="268">
        <f t="shared" si="36"/>
        <v>0</v>
      </c>
      <c r="AX13" s="268">
        <f t="shared" si="37"/>
        <v>3</v>
      </c>
      <c r="AY13" s="269">
        <f t="shared" si="38"/>
        <v>3</v>
      </c>
      <c r="AZ13" s="268">
        <f t="shared" si="39"/>
        <v>0</v>
      </c>
      <c r="BA13" s="268" t="str">
        <f t="shared" si="40"/>
        <v>B</v>
      </c>
      <c r="BB13" s="270" t="str">
        <f t="shared" si="41"/>
        <v>B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267">
        <v>72</v>
      </c>
      <c r="BK13" s="268">
        <f t="shared" si="48"/>
        <v>0</v>
      </c>
      <c r="BL13" s="268">
        <f t="shared" si="49"/>
        <v>2.6659999999999999</v>
      </c>
      <c r="BM13" s="269">
        <f t="shared" si="50"/>
        <v>2.6659999999999999</v>
      </c>
      <c r="BN13" s="268">
        <f t="shared" si="51"/>
        <v>0</v>
      </c>
      <c r="BO13" s="268" t="str">
        <f t="shared" si="52"/>
        <v>B-</v>
      </c>
      <c r="BP13" s="270" t="str">
        <f t="shared" si="53"/>
        <v>B-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8.3320000000000007</v>
      </c>
      <c r="ER13" s="47">
        <f t="shared" si="120"/>
        <v>9</v>
      </c>
      <c r="ES13" s="67">
        <f t="shared" si="121"/>
        <v>24.995999999999995</v>
      </c>
      <c r="ET13" s="68">
        <f t="shared" si="122"/>
        <v>2.7770000000000001</v>
      </c>
      <c r="EU13" s="47">
        <f t="shared" si="123"/>
        <v>0</v>
      </c>
      <c r="EV13" s="47" t="str">
        <f t="shared" si="124"/>
        <v>B-</v>
      </c>
      <c r="EW13" s="48" t="str">
        <f t="shared" si="125"/>
        <v>B-</v>
      </c>
      <c r="EX13" s="69"/>
      <c r="EY13" s="70"/>
      <c r="EZ13" s="71"/>
      <c r="FA13" s="52"/>
    </row>
    <row r="14" spans="1:158" ht="50.1" customHeight="1">
      <c r="A14" s="138">
        <v>9</v>
      </c>
      <c r="B14" s="123" t="s">
        <v>21</v>
      </c>
      <c r="C14" s="129">
        <v>17101253</v>
      </c>
      <c r="D14" s="130" t="s">
        <v>25</v>
      </c>
      <c r="E14" s="140" t="s">
        <v>40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267">
        <v>88</v>
      </c>
      <c r="AB14" s="268">
        <f t="shared" si="18"/>
        <v>0</v>
      </c>
      <c r="AC14" s="268">
        <f t="shared" si="19"/>
        <v>3.6659999999999999</v>
      </c>
      <c r="AD14" s="269">
        <f t="shared" si="20"/>
        <v>3.6659999999999999</v>
      </c>
      <c r="AE14" s="268">
        <f t="shared" si="21"/>
        <v>0</v>
      </c>
      <c r="AF14" s="268" t="str">
        <f t="shared" si="22"/>
        <v>A-</v>
      </c>
      <c r="AG14" s="270" t="str">
        <f t="shared" si="23"/>
        <v>A-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267">
        <v>78</v>
      </c>
      <c r="AP14" s="268">
        <f t="shared" si="30"/>
        <v>0</v>
      </c>
      <c r="AQ14" s="268">
        <f t="shared" si="31"/>
        <v>3</v>
      </c>
      <c r="AR14" s="269">
        <f t="shared" si="32"/>
        <v>3</v>
      </c>
      <c r="AS14" s="268">
        <f t="shared" si="33"/>
        <v>0</v>
      </c>
      <c r="AT14" s="268" t="str">
        <f t="shared" si="34"/>
        <v>B</v>
      </c>
      <c r="AU14" s="270" t="str">
        <f t="shared" si="35"/>
        <v>B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6.6660000000000004</v>
      </c>
      <c r="ER14" s="47">
        <f t="shared" si="120"/>
        <v>6</v>
      </c>
      <c r="ES14" s="67">
        <f t="shared" si="121"/>
        <v>19.997999999999998</v>
      </c>
      <c r="ET14" s="68">
        <f t="shared" si="122"/>
        <v>3.3330000000000002</v>
      </c>
      <c r="EU14" s="47">
        <f t="shared" si="123"/>
        <v>0</v>
      </c>
      <c r="EV14" s="47" t="str">
        <f t="shared" si="124"/>
        <v>B+</v>
      </c>
      <c r="EW14" s="48" t="str">
        <f t="shared" si="125"/>
        <v>B+</v>
      </c>
      <c r="EX14" s="69"/>
      <c r="EY14" s="70"/>
      <c r="EZ14" s="71"/>
      <c r="FA14" s="52"/>
    </row>
    <row r="15" spans="1:158" ht="50.1" customHeight="1">
      <c r="A15" s="138">
        <v>10</v>
      </c>
      <c r="B15" s="123" t="s">
        <v>21</v>
      </c>
      <c r="C15" s="129">
        <v>17101254</v>
      </c>
      <c r="D15" s="130" t="s">
        <v>26</v>
      </c>
      <c r="E15" s="140" t="s">
        <v>40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267">
        <v>76</v>
      </c>
      <c r="AB15" s="268">
        <f t="shared" si="18"/>
        <v>0</v>
      </c>
      <c r="AC15" s="268">
        <f t="shared" si="19"/>
        <v>3</v>
      </c>
      <c r="AD15" s="269">
        <f t="shared" si="20"/>
        <v>3</v>
      </c>
      <c r="AE15" s="268">
        <f t="shared" si="21"/>
        <v>0</v>
      </c>
      <c r="AF15" s="268" t="str">
        <f t="shared" si="22"/>
        <v>B</v>
      </c>
      <c r="AG15" s="270" t="str">
        <f t="shared" si="23"/>
        <v>B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267">
        <v>82</v>
      </c>
      <c r="AP15" s="268">
        <f t="shared" si="30"/>
        <v>0</v>
      </c>
      <c r="AQ15" s="268">
        <f t="shared" si="31"/>
        <v>3.3330000000000002</v>
      </c>
      <c r="AR15" s="269">
        <f t="shared" si="32"/>
        <v>3.3330000000000002</v>
      </c>
      <c r="AS15" s="268">
        <f t="shared" si="33"/>
        <v>0</v>
      </c>
      <c r="AT15" s="268" t="str">
        <f t="shared" si="34"/>
        <v>B+</v>
      </c>
      <c r="AU15" s="270" t="str">
        <f t="shared" si="35"/>
        <v>B+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6.3330000000000002</v>
      </c>
      <c r="ER15" s="47">
        <f t="shared" si="120"/>
        <v>6</v>
      </c>
      <c r="ES15" s="67">
        <f t="shared" si="121"/>
        <v>18.999000000000002</v>
      </c>
      <c r="ET15" s="68">
        <f t="shared" si="122"/>
        <v>3.1669999999999998</v>
      </c>
      <c r="EU15" s="47">
        <f t="shared" si="123"/>
        <v>0</v>
      </c>
      <c r="EV15" s="47" t="str">
        <f t="shared" si="124"/>
        <v>B</v>
      </c>
      <c r="EW15" s="48" t="str">
        <f t="shared" si="125"/>
        <v>B</v>
      </c>
      <c r="EX15" s="69"/>
      <c r="EY15" s="70"/>
      <c r="EZ15" s="71"/>
      <c r="FA15" s="52"/>
    </row>
    <row r="16" spans="1:158" ht="50.1" customHeight="1">
      <c r="A16" s="138">
        <v>11</v>
      </c>
      <c r="B16" s="123" t="s">
        <v>21</v>
      </c>
      <c r="C16" s="129">
        <v>17101255</v>
      </c>
      <c r="D16" s="130" t="s">
        <v>27</v>
      </c>
      <c r="E16" s="140" t="s">
        <v>41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267">
        <v>78</v>
      </c>
      <c r="U16" s="268">
        <f t="shared" si="12"/>
        <v>0</v>
      </c>
      <c r="V16" s="268">
        <f t="shared" si="13"/>
        <v>3</v>
      </c>
      <c r="W16" s="269">
        <f t="shared" si="14"/>
        <v>3</v>
      </c>
      <c r="X16" s="268">
        <f t="shared" si="15"/>
        <v>0</v>
      </c>
      <c r="Y16" s="268" t="str">
        <f t="shared" si="16"/>
        <v>B</v>
      </c>
      <c r="Z16" s="270" t="str">
        <f t="shared" si="17"/>
        <v>B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3</v>
      </c>
      <c r="ER16" s="47">
        <f t="shared" si="120"/>
        <v>3</v>
      </c>
      <c r="ES16" s="67">
        <f t="shared" si="121"/>
        <v>9</v>
      </c>
      <c r="ET16" s="68">
        <f t="shared" si="122"/>
        <v>3</v>
      </c>
      <c r="EU16" s="47">
        <f t="shared" si="123"/>
        <v>0</v>
      </c>
      <c r="EV16" s="47" t="str">
        <f t="shared" si="124"/>
        <v>B</v>
      </c>
      <c r="EW16" s="48" t="str">
        <f t="shared" si="125"/>
        <v>B</v>
      </c>
      <c r="EX16" s="69"/>
      <c r="EY16" s="70"/>
      <c r="EZ16" s="71"/>
      <c r="FA16" s="52"/>
    </row>
    <row r="17" spans="1:157" ht="50.1" customHeight="1">
      <c r="A17" s="138">
        <v>12</v>
      </c>
      <c r="B17" s="123" t="s">
        <v>21</v>
      </c>
      <c r="C17" s="129">
        <v>17101256</v>
      </c>
      <c r="D17" s="130" t="s">
        <v>28</v>
      </c>
      <c r="E17" s="140" t="s">
        <v>41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267">
        <v>88</v>
      </c>
      <c r="AB17" s="268">
        <f t="shared" si="18"/>
        <v>0</v>
      </c>
      <c r="AC17" s="268">
        <f t="shared" si="19"/>
        <v>3.6659999999999999</v>
      </c>
      <c r="AD17" s="269">
        <f t="shared" si="20"/>
        <v>3.6659999999999999</v>
      </c>
      <c r="AE17" s="268">
        <f t="shared" si="21"/>
        <v>0</v>
      </c>
      <c r="AF17" s="268" t="str">
        <f t="shared" si="22"/>
        <v>A-</v>
      </c>
      <c r="AG17" s="270" t="str">
        <f t="shared" si="23"/>
        <v>A-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267">
        <v>94</v>
      </c>
      <c r="AP17" s="268">
        <f t="shared" si="30"/>
        <v>0</v>
      </c>
      <c r="AQ17" s="268">
        <f t="shared" si="31"/>
        <v>4</v>
      </c>
      <c r="AR17" s="269">
        <f t="shared" si="32"/>
        <v>4</v>
      </c>
      <c r="AS17" s="268">
        <f t="shared" si="33"/>
        <v>0</v>
      </c>
      <c r="AT17" s="268" t="str">
        <f t="shared" si="34"/>
        <v>A</v>
      </c>
      <c r="AU17" s="270" t="str">
        <f t="shared" si="35"/>
        <v>A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7.6660000000000004</v>
      </c>
      <c r="ER17" s="47">
        <f t="shared" si="120"/>
        <v>6</v>
      </c>
      <c r="ES17" s="67">
        <f t="shared" si="121"/>
        <v>22.997999999999998</v>
      </c>
      <c r="ET17" s="68">
        <f t="shared" si="122"/>
        <v>3.8330000000000002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>
      <c r="A18" s="138">
        <v>13</v>
      </c>
      <c r="B18" s="123" t="s">
        <v>21</v>
      </c>
      <c r="C18" s="129">
        <v>17101257</v>
      </c>
      <c r="D18" s="130" t="s">
        <v>29</v>
      </c>
      <c r="E18" s="140" t="s">
        <v>41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267">
        <v>83</v>
      </c>
      <c r="AB18" s="268">
        <f t="shared" si="18"/>
        <v>0</v>
      </c>
      <c r="AC18" s="268">
        <f t="shared" si="19"/>
        <v>3.3330000000000002</v>
      </c>
      <c r="AD18" s="269">
        <f t="shared" si="20"/>
        <v>3.3330000000000002</v>
      </c>
      <c r="AE18" s="268">
        <f t="shared" si="21"/>
        <v>0</v>
      </c>
      <c r="AF18" s="268" t="str">
        <f t="shared" si="22"/>
        <v>B+</v>
      </c>
      <c r="AG18" s="270" t="str">
        <f t="shared" si="23"/>
        <v>B+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267">
        <v>95</v>
      </c>
      <c r="AP18" s="268">
        <f t="shared" si="30"/>
        <v>0</v>
      </c>
      <c r="AQ18" s="268">
        <f t="shared" si="31"/>
        <v>4</v>
      </c>
      <c r="AR18" s="269">
        <f t="shared" si="32"/>
        <v>4</v>
      </c>
      <c r="AS18" s="268">
        <f t="shared" si="33"/>
        <v>0</v>
      </c>
      <c r="AT18" s="268" t="str">
        <f t="shared" si="34"/>
        <v>A</v>
      </c>
      <c r="AU18" s="270" t="str">
        <f t="shared" si="35"/>
        <v>A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7.3330000000000002</v>
      </c>
      <c r="ER18" s="47">
        <f t="shared" si="120"/>
        <v>6</v>
      </c>
      <c r="ES18" s="67">
        <f t="shared" si="121"/>
        <v>21.999000000000002</v>
      </c>
      <c r="ET18" s="68">
        <f t="shared" si="122"/>
        <v>3.6669999999999998</v>
      </c>
      <c r="EU18" s="47">
        <f t="shared" si="123"/>
        <v>0</v>
      </c>
      <c r="EV18" s="47" t="str">
        <f t="shared" si="124"/>
        <v>A-</v>
      </c>
      <c r="EW18" s="48" t="str">
        <f t="shared" si="125"/>
        <v>A-</v>
      </c>
      <c r="EX18" s="69"/>
      <c r="EY18" s="70"/>
      <c r="EZ18" s="71"/>
      <c r="FA18" s="52"/>
    </row>
    <row r="19" spans="1:157" ht="50.1" customHeight="1">
      <c r="A19" s="138">
        <v>14</v>
      </c>
      <c r="B19" s="124" t="s">
        <v>21</v>
      </c>
      <c r="C19" s="131">
        <v>17101258</v>
      </c>
      <c r="D19" s="132" t="s">
        <v>30</v>
      </c>
      <c r="E19" s="141" t="s">
        <v>42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267" t="s">
        <v>227</v>
      </c>
      <c r="AP19" s="268">
        <f t="shared" si="30"/>
        <v>0</v>
      </c>
      <c r="AQ19" s="268" t="b">
        <f t="shared" si="31"/>
        <v>0</v>
      </c>
      <c r="AR19" s="269" t="b">
        <f t="shared" si="32"/>
        <v>0</v>
      </c>
      <c r="AS19" s="268">
        <f t="shared" si="33"/>
        <v>0</v>
      </c>
      <c r="AT19" s="268" t="b">
        <f t="shared" si="34"/>
        <v>0</v>
      </c>
      <c r="AU19" s="270" t="b">
        <f t="shared" si="35"/>
        <v>0</v>
      </c>
      <c r="AV19" s="267" t="s">
        <v>227</v>
      </c>
      <c r="AW19" s="268">
        <f t="shared" si="36"/>
        <v>0</v>
      </c>
      <c r="AX19" s="268" t="b">
        <f t="shared" si="37"/>
        <v>0</v>
      </c>
      <c r="AY19" s="269" t="b">
        <f t="shared" si="38"/>
        <v>0</v>
      </c>
      <c r="AZ19" s="268">
        <f t="shared" si="39"/>
        <v>0</v>
      </c>
      <c r="BA19" s="268" t="b">
        <f t="shared" si="40"/>
        <v>0</v>
      </c>
      <c r="BB19" s="270" t="b">
        <f t="shared" si="41"/>
        <v>0</v>
      </c>
      <c r="BC19" s="267" t="s">
        <v>227</v>
      </c>
      <c r="BD19" s="268">
        <f t="shared" si="42"/>
        <v>0</v>
      </c>
      <c r="BE19" s="268" t="b">
        <f t="shared" si="43"/>
        <v>0</v>
      </c>
      <c r="BF19" s="269" t="b">
        <f t="shared" si="44"/>
        <v>0</v>
      </c>
      <c r="BG19" s="268">
        <f t="shared" si="45"/>
        <v>0</v>
      </c>
      <c r="BH19" s="268" t="b">
        <f t="shared" si="46"/>
        <v>0</v>
      </c>
      <c r="BI19" s="270" t="b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267" t="s">
        <v>227</v>
      </c>
      <c r="BR19" s="268">
        <f t="shared" si="54"/>
        <v>0</v>
      </c>
      <c r="BS19" s="268" t="b">
        <f t="shared" si="55"/>
        <v>0</v>
      </c>
      <c r="BT19" s="269" t="b">
        <f t="shared" si="56"/>
        <v>0</v>
      </c>
      <c r="BU19" s="268">
        <f t="shared" si="57"/>
        <v>0</v>
      </c>
      <c r="BV19" s="268" t="b">
        <f t="shared" si="58"/>
        <v>0</v>
      </c>
      <c r="BW19" s="270" t="b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0</v>
      </c>
      <c r="ES19" s="67">
        <f t="shared" si="121"/>
        <v>0</v>
      </c>
      <c r="ET19" s="68">
        <f t="shared" si="122"/>
        <v>0</v>
      </c>
      <c r="EU19" s="47">
        <f t="shared" si="123"/>
        <v>0</v>
      </c>
      <c r="EV19" s="47">
        <f t="shared" si="124"/>
        <v>0</v>
      </c>
      <c r="EW19" s="48">
        <f t="shared" si="125"/>
        <v>0</v>
      </c>
      <c r="EX19" s="69"/>
      <c r="EY19" s="70"/>
      <c r="EZ19" s="71"/>
      <c r="FA19" s="52"/>
    </row>
    <row r="20" spans="1:157" ht="50.1" customHeight="1">
      <c r="A20" s="138">
        <v>15</v>
      </c>
      <c r="B20" s="123" t="s">
        <v>21</v>
      </c>
      <c r="C20" s="129">
        <v>17101259</v>
      </c>
      <c r="D20" s="130" t="s">
        <v>31</v>
      </c>
      <c r="E20" s="140" t="s">
        <v>42</v>
      </c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267">
        <v>81</v>
      </c>
      <c r="BD20" s="268">
        <f t="shared" si="42"/>
        <v>0</v>
      </c>
      <c r="BE20" s="268">
        <f t="shared" si="43"/>
        <v>3.3330000000000002</v>
      </c>
      <c r="BF20" s="269">
        <f t="shared" si="44"/>
        <v>3.3330000000000002</v>
      </c>
      <c r="BG20" s="268">
        <f t="shared" si="45"/>
        <v>0</v>
      </c>
      <c r="BH20" s="268" t="str">
        <f t="shared" si="46"/>
        <v>B+</v>
      </c>
      <c r="BI20" s="270" t="str">
        <f t="shared" si="47"/>
        <v>B+</v>
      </c>
      <c r="BJ20" s="267">
        <v>77</v>
      </c>
      <c r="BK20" s="268">
        <f t="shared" si="48"/>
        <v>0</v>
      </c>
      <c r="BL20" s="268">
        <f t="shared" si="49"/>
        <v>3</v>
      </c>
      <c r="BM20" s="269">
        <f t="shared" si="50"/>
        <v>3</v>
      </c>
      <c r="BN20" s="268">
        <f t="shared" si="51"/>
        <v>0</v>
      </c>
      <c r="BO20" s="268" t="str">
        <f t="shared" si="52"/>
        <v>B</v>
      </c>
      <c r="BP20" s="270" t="str">
        <f t="shared" si="53"/>
        <v>B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6.3330000000000002</v>
      </c>
      <c r="ER20" s="47">
        <f t="shared" si="120"/>
        <v>6</v>
      </c>
      <c r="ES20" s="67">
        <f t="shared" si="121"/>
        <v>18.999000000000002</v>
      </c>
      <c r="ET20" s="68">
        <f t="shared" si="122"/>
        <v>3.1669999999999998</v>
      </c>
      <c r="EU20" s="47">
        <f t="shared" si="123"/>
        <v>0</v>
      </c>
      <c r="EV20" s="47" t="str">
        <f t="shared" si="124"/>
        <v>B</v>
      </c>
      <c r="EW20" s="48" t="str">
        <f t="shared" si="125"/>
        <v>B</v>
      </c>
      <c r="EX20" s="69"/>
      <c r="EY20" s="70"/>
      <c r="EZ20" s="71"/>
      <c r="FA20" s="52"/>
    </row>
    <row r="21" spans="1:157" ht="50.1" customHeight="1">
      <c r="A21" s="138">
        <v>16</v>
      </c>
      <c r="B21" s="123" t="s">
        <v>21</v>
      </c>
      <c r="C21" s="129">
        <v>17101261</v>
      </c>
      <c r="D21" s="133" t="s">
        <v>32</v>
      </c>
      <c r="E21" s="140" t="s">
        <v>43</v>
      </c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267">
        <v>67</v>
      </c>
      <c r="U21" s="268">
        <f t="shared" si="12"/>
        <v>2.3330000000000002</v>
      </c>
      <c r="V21" s="268">
        <f t="shared" si="13"/>
        <v>0</v>
      </c>
      <c r="W21" s="269">
        <f t="shared" si="14"/>
        <v>2.3330000000000002</v>
      </c>
      <c r="X21" s="268" t="str">
        <f t="shared" si="15"/>
        <v>C+</v>
      </c>
      <c r="Y21" s="268">
        <f t="shared" si="16"/>
        <v>0</v>
      </c>
      <c r="Z21" s="270" t="str">
        <f t="shared" si="17"/>
        <v>C+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267">
        <v>81</v>
      </c>
      <c r="AI21" s="268">
        <f t="shared" si="24"/>
        <v>0</v>
      </c>
      <c r="AJ21" s="268">
        <f t="shared" si="25"/>
        <v>3.3330000000000002</v>
      </c>
      <c r="AK21" s="269">
        <f t="shared" si="26"/>
        <v>3.3330000000000002</v>
      </c>
      <c r="AL21" s="268">
        <f t="shared" si="27"/>
        <v>0</v>
      </c>
      <c r="AM21" s="268" t="str">
        <f t="shared" si="28"/>
        <v>B+</v>
      </c>
      <c r="AN21" s="270" t="str">
        <f t="shared" si="29"/>
        <v>B+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5.6660000000000004</v>
      </c>
      <c r="ER21" s="47">
        <f t="shared" si="120"/>
        <v>6</v>
      </c>
      <c r="ES21" s="67">
        <f t="shared" si="121"/>
        <v>16.998000000000001</v>
      </c>
      <c r="ET21" s="68">
        <f t="shared" si="122"/>
        <v>2.8330000000000002</v>
      </c>
      <c r="EU21" s="47">
        <f t="shared" si="123"/>
        <v>0</v>
      </c>
      <c r="EV21" s="47" t="str">
        <f t="shared" si="124"/>
        <v>B-</v>
      </c>
      <c r="EW21" s="48" t="str">
        <f t="shared" si="125"/>
        <v>B-</v>
      </c>
      <c r="EX21" s="69"/>
      <c r="EY21" s="70"/>
      <c r="EZ21" s="71"/>
      <c r="FA21" s="52"/>
    </row>
    <row r="22" spans="1:157" ht="50.1" customHeight="1" thickBot="1">
      <c r="A22" s="138">
        <v>17</v>
      </c>
      <c r="B22" s="123" t="s">
        <v>33</v>
      </c>
      <c r="C22" s="129">
        <v>16201116</v>
      </c>
      <c r="D22" s="130" t="s">
        <v>34</v>
      </c>
      <c r="E22" s="140" t="s">
        <v>44</v>
      </c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267">
        <v>66</v>
      </c>
      <c r="U22" s="268">
        <f t="shared" si="12"/>
        <v>2.3330000000000002</v>
      </c>
      <c r="V22" s="268">
        <f t="shared" si="13"/>
        <v>0</v>
      </c>
      <c r="W22" s="269">
        <f t="shared" si="14"/>
        <v>2.3330000000000002</v>
      </c>
      <c r="X22" s="268" t="str">
        <f t="shared" si="15"/>
        <v>C+</v>
      </c>
      <c r="Y22" s="268">
        <f t="shared" si="16"/>
        <v>0</v>
      </c>
      <c r="Z22" s="270" t="str">
        <f t="shared" si="17"/>
        <v>C+</v>
      </c>
      <c r="AA22" s="267">
        <v>70</v>
      </c>
      <c r="AB22" s="268">
        <f t="shared" si="18"/>
        <v>0</v>
      </c>
      <c r="AC22" s="268">
        <f t="shared" si="19"/>
        <v>2.6659999999999999</v>
      </c>
      <c r="AD22" s="269">
        <f t="shared" si="20"/>
        <v>2.6659999999999999</v>
      </c>
      <c r="AE22" s="268">
        <f t="shared" si="21"/>
        <v>0</v>
      </c>
      <c r="AF22" s="268" t="str">
        <f t="shared" si="22"/>
        <v>B-</v>
      </c>
      <c r="AG22" s="270" t="str">
        <f t="shared" si="23"/>
        <v>B-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267">
        <v>80</v>
      </c>
      <c r="AP22" s="268">
        <f t="shared" si="30"/>
        <v>0</v>
      </c>
      <c r="AQ22" s="268">
        <f t="shared" si="31"/>
        <v>3.3330000000000002</v>
      </c>
      <c r="AR22" s="269">
        <f t="shared" si="32"/>
        <v>3.3330000000000002</v>
      </c>
      <c r="AS22" s="268">
        <f t="shared" si="33"/>
        <v>0</v>
      </c>
      <c r="AT22" s="268" t="str">
        <f t="shared" si="34"/>
        <v>B+</v>
      </c>
      <c r="AU22" s="270" t="str">
        <f t="shared" si="35"/>
        <v>B+</v>
      </c>
      <c r="AV22" s="267">
        <v>66</v>
      </c>
      <c r="AW22" s="268">
        <f t="shared" si="36"/>
        <v>2.3330000000000002</v>
      </c>
      <c r="AX22" s="268">
        <f t="shared" si="37"/>
        <v>0</v>
      </c>
      <c r="AY22" s="269">
        <f t="shared" si="38"/>
        <v>2.3330000000000002</v>
      </c>
      <c r="AZ22" s="268" t="str">
        <f t="shared" si="39"/>
        <v>C+</v>
      </c>
      <c r="BA22" s="268">
        <f t="shared" si="40"/>
        <v>0</v>
      </c>
      <c r="BB22" s="270" t="str">
        <f t="shared" si="41"/>
        <v>C+</v>
      </c>
      <c r="BC22" s="267">
        <v>72</v>
      </c>
      <c r="BD22" s="268">
        <f t="shared" si="42"/>
        <v>0</v>
      </c>
      <c r="BE22" s="268">
        <f t="shared" si="43"/>
        <v>2.6659999999999999</v>
      </c>
      <c r="BF22" s="269">
        <f t="shared" si="44"/>
        <v>2.6659999999999999</v>
      </c>
      <c r="BG22" s="268">
        <f t="shared" si="45"/>
        <v>0</v>
      </c>
      <c r="BH22" s="268" t="str">
        <f t="shared" si="46"/>
        <v>B-</v>
      </c>
      <c r="BI22" s="270" t="str">
        <f t="shared" si="47"/>
        <v>B-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13.331000000000001</v>
      </c>
      <c r="ER22" s="47">
        <f t="shared" si="120"/>
        <v>15</v>
      </c>
      <c r="ES22" s="67">
        <f t="shared" si="121"/>
        <v>39.993000000000002</v>
      </c>
      <c r="ET22" s="68">
        <f t="shared" si="122"/>
        <v>2.6659999999999999</v>
      </c>
      <c r="EU22" s="47">
        <f t="shared" si="123"/>
        <v>0</v>
      </c>
      <c r="EV22" s="47" t="str">
        <f t="shared" si="124"/>
        <v>B-</v>
      </c>
      <c r="EW22" s="48" t="str">
        <f t="shared" si="125"/>
        <v>B-</v>
      </c>
      <c r="EX22" s="69"/>
      <c r="EY22" s="70"/>
      <c r="EZ22" s="71"/>
      <c r="FA22" s="52"/>
    </row>
    <row r="23" spans="1:157" ht="50.1" hidden="1" customHeight="1">
      <c r="A23" s="138"/>
      <c r="B23" s="142"/>
      <c r="C23" s="143"/>
      <c r="D23" s="56"/>
      <c r="E23" s="144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/>
      <c r="B24" s="142"/>
      <c r="C24" s="143"/>
      <c r="D24" s="56"/>
      <c r="E24" s="144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/>
      <c r="B25" s="146"/>
      <c r="C25" s="147"/>
      <c r="D25" s="76"/>
      <c r="E25" s="148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  <mergeCell ref="BT4:BT5"/>
    <mergeCell ref="BW4:BW5"/>
    <mergeCell ref="CA4:CA5"/>
    <mergeCell ref="CD4:CD5"/>
    <mergeCell ref="CH4:CH5"/>
    <mergeCell ref="I4:I5"/>
    <mergeCell ref="L4:L5"/>
    <mergeCell ref="P4:P5"/>
    <mergeCell ref="S4:S5"/>
    <mergeCell ref="W4:W5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BC3:BI3"/>
    <mergeCell ref="BJ3:BP3"/>
    <mergeCell ref="BQ3:BW3"/>
    <mergeCell ref="BX3:CD3"/>
    <mergeCell ref="CE3:CK3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</mergeCells>
  <conditionalFormatting sqref="I6:I25 P6:P25 W6:W25 AD6:AD25 AK6:AK25 AR6:AR25 AY6:AY25 BF6:BF25 BM6:BM25 BT6:BT25 CA6:CA25 CH6:CH25 CO6:CO25 CV6:CV25 DC6:DC25 DJ6:DJ25 DQ6:DQ25 DX6:DX25 EE6:EE25 EL6:EL25">
    <cfRule type="cellIs" dxfId="11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B26"/>
  <sheetViews>
    <sheetView showZeros="0" rightToLeft="1" tabSelected="1" view="pageBreakPreview" zoomScale="35" zoomScaleNormal="50" zoomScaleSheetLayoutView="50" workbookViewId="0">
      <selection activeCell="BQ6" sqref="BQ6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88.28515625" style="91" customWidth="1"/>
    <col min="5" max="5" width="21.42578125" style="9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4.28515625" style="2" customWidth="1"/>
    <col min="259" max="259" width="40.7109375" style="2" customWidth="1"/>
    <col min="260" max="260" width="79.7109375" style="2" customWidth="1"/>
    <col min="261" max="261" width="25.85546875" style="2" customWidth="1"/>
    <col min="262" max="262" width="9.5703125" style="2" customWidth="1"/>
    <col min="263" max="264" width="0" style="2" hidden="1" customWidth="1"/>
    <col min="265" max="265" width="9.5703125" style="2" customWidth="1"/>
    <col min="266" max="267" width="0" style="2" hidden="1" customWidth="1"/>
    <col min="268" max="269" width="9.5703125" style="2" customWidth="1"/>
    <col min="270" max="271" width="0" style="2" hidden="1" customWidth="1"/>
    <col min="272" max="272" width="9.5703125" style="2" customWidth="1"/>
    <col min="273" max="274" width="0" style="2" hidden="1" customWidth="1"/>
    <col min="275" max="276" width="9.5703125" style="2" customWidth="1"/>
    <col min="277" max="278" width="0" style="2" hidden="1" customWidth="1"/>
    <col min="279" max="279" width="9.5703125" style="2" customWidth="1"/>
    <col min="280" max="281" width="0" style="2" hidden="1" customWidth="1"/>
    <col min="282" max="283" width="9.5703125" style="2" customWidth="1"/>
    <col min="284" max="285" width="0" style="2" hidden="1" customWidth="1"/>
    <col min="286" max="286" width="9.5703125" style="2" customWidth="1"/>
    <col min="287" max="288" width="0" style="2" hidden="1" customWidth="1"/>
    <col min="289" max="290" width="9.5703125" style="2" customWidth="1"/>
    <col min="291" max="292" width="0" style="2" hidden="1" customWidth="1"/>
    <col min="293" max="293" width="9.5703125" style="2" customWidth="1"/>
    <col min="294" max="295" width="0" style="2" hidden="1" customWidth="1"/>
    <col min="296" max="297" width="9.5703125" style="2" customWidth="1"/>
    <col min="298" max="299" width="0" style="2" hidden="1" customWidth="1"/>
    <col min="300" max="300" width="9.5703125" style="2" customWidth="1"/>
    <col min="301" max="302" width="0" style="2" hidden="1" customWidth="1"/>
    <col min="303" max="304" width="9.5703125" style="2" customWidth="1"/>
    <col min="305" max="306" width="0" style="2" hidden="1" customWidth="1"/>
    <col min="307" max="307" width="9.5703125" style="2" customWidth="1"/>
    <col min="308" max="309" width="0" style="2" hidden="1" customWidth="1"/>
    <col min="310" max="311" width="9.5703125" style="2" customWidth="1"/>
    <col min="312" max="313" width="0" style="2" hidden="1" customWidth="1"/>
    <col min="314" max="314" width="9.5703125" style="2" customWidth="1"/>
    <col min="315" max="316" width="0" style="2" hidden="1" customWidth="1"/>
    <col min="317" max="318" width="9.5703125" style="2" customWidth="1"/>
    <col min="319" max="319" width="0" style="2" hidden="1" customWidth="1"/>
    <col min="320" max="320" width="0.42578125" style="2" customWidth="1"/>
    <col min="321" max="321" width="9.5703125" style="2" customWidth="1"/>
    <col min="322" max="323" width="0" style="2" hidden="1" customWidth="1"/>
    <col min="324" max="325" width="9.5703125" style="2" customWidth="1"/>
    <col min="326" max="327" width="0" style="2" hidden="1" customWidth="1"/>
    <col min="328" max="328" width="9.5703125" style="2" customWidth="1"/>
    <col min="329" max="330" width="0" style="2" hidden="1" customWidth="1"/>
    <col min="331" max="331" width="9.5703125" style="2" customWidth="1"/>
    <col min="332" max="402" width="0" style="2" hidden="1" customWidth="1"/>
    <col min="403" max="403" width="19.7109375" style="2" customWidth="1"/>
    <col min="404" max="405" width="0" style="2" hidden="1" customWidth="1"/>
    <col min="406" max="406" width="19.7109375" style="2" customWidth="1"/>
    <col min="407" max="408" width="0" style="2" hidden="1" customWidth="1"/>
    <col min="409" max="409" width="19.7109375" style="2" customWidth="1"/>
    <col min="410" max="414" width="0" style="2" hidden="1" customWidth="1"/>
    <col min="415" max="512" width="9.140625" style="2"/>
    <col min="513" max="513" width="9.28515625" style="2" customWidth="1"/>
    <col min="514" max="514" width="14.28515625" style="2" customWidth="1"/>
    <col min="515" max="515" width="40.7109375" style="2" customWidth="1"/>
    <col min="516" max="516" width="79.7109375" style="2" customWidth="1"/>
    <col min="517" max="517" width="25.85546875" style="2" customWidth="1"/>
    <col min="518" max="518" width="9.5703125" style="2" customWidth="1"/>
    <col min="519" max="520" width="0" style="2" hidden="1" customWidth="1"/>
    <col min="521" max="521" width="9.5703125" style="2" customWidth="1"/>
    <col min="522" max="523" width="0" style="2" hidden="1" customWidth="1"/>
    <col min="524" max="525" width="9.5703125" style="2" customWidth="1"/>
    <col min="526" max="527" width="0" style="2" hidden="1" customWidth="1"/>
    <col min="528" max="528" width="9.5703125" style="2" customWidth="1"/>
    <col min="529" max="530" width="0" style="2" hidden="1" customWidth="1"/>
    <col min="531" max="532" width="9.5703125" style="2" customWidth="1"/>
    <col min="533" max="534" width="0" style="2" hidden="1" customWidth="1"/>
    <col min="535" max="535" width="9.5703125" style="2" customWidth="1"/>
    <col min="536" max="537" width="0" style="2" hidden="1" customWidth="1"/>
    <col min="538" max="539" width="9.5703125" style="2" customWidth="1"/>
    <col min="540" max="541" width="0" style="2" hidden="1" customWidth="1"/>
    <col min="542" max="542" width="9.5703125" style="2" customWidth="1"/>
    <col min="543" max="544" width="0" style="2" hidden="1" customWidth="1"/>
    <col min="545" max="546" width="9.5703125" style="2" customWidth="1"/>
    <col min="547" max="548" width="0" style="2" hidden="1" customWidth="1"/>
    <col min="549" max="549" width="9.5703125" style="2" customWidth="1"/>
    <col min="550" max="551" width="0" style="2" hidden="1" customWidth="1"/>
    <col min="552" max="553" width="9.5703125" style="2" customWidth="1"/>
    <col min="554" max="555" width="0" style="2" hidden="1" customWidth="1"/>
    <col min="556" max="556" width="9.5703125" style="2" customWidth="1"/>
    <col min="557" max="558" width="0" style="2" hidden="1" customWidth="1"/>
    <col min="559" max="560" width="9.5703125" style="2" customWidth="1"/>
    <col min="561" max="562" width="0" style="2" hidden="1" customWidth="1"/>
    <col min="563" max="563" width="9.5703125" style="2" customWidth="1"/>
    <col min="564" max="565" width="0" style="2" hidden="1" customWidth="1"/>
    <col min="566" max="567" width="9.5703125" style="2" customWidth="1"/>
    <col min="568" max="569" width="0" style="2" hidden="1" customWidth="1"/>
    <col min="570" max="570" width="9.5703125" style="2" customWidth="1"/>
    <col min="571" max="572" width="0" style="2" hidden="1" customWidth="1"/>
    <col min="573" max="574" width="9.5703125" style="2" customWidth="1"/>
    <col min="575" max="575" width="0" style="2" hidden="1" customWidth="1"/>
    <col min="576" max="576" width="0.42578125" style="2" customWidth="1"/>
    <col min="577" max="577" width="9.5703125" style="2" customWidth="1"/>
    <col min="578" max="579" width="0" style="2" hidden="1" customWidth="1"/>
    <col min="580" max="581" width="9.5703125" style="2" customWidth="1"/>
    <col min="582" max="583" width="0" style="2" hidden="1" customWidth="1"/>
    <col min="584" max="584" width="9.5703125" style="2" customWidth="1"/>
    <col min="585" max="586" width="0" style="2" hidden="1" customWidth="1"/>
    <col min="587" max="587" width="9.5703125" style="2" customWidth="1"/>
    <col min="588" max="658" width="0" style="2" hidden="1" customWidth="1"/>
    <col min="659" max="659" width="19.7109375" style="2" customWidth="1"/>
    <col min="660" max="661" width="0" style="2" hidden="1" customWidth="1"/>
    <col min="662" max="662" width="19.7109375" style="2" customWidth="1"/>
    <col min="663" max="664" width="0" style="2" hidden="1" customWidth="1"/>
    <col min="665" max="665" width="19.7109375" style="2" customWidth="1"/>
    <col min="666" max="670" width="0" style="2" hidden="1" customWidth="1"/>
    <col min="671" max="768" width="9.140625" style="2"/>
    <col min="769" max="769" width="9.28515625" style="2" customWidth="1"/>
    <col min="770" max="770" width="14.28515625" style="2" customWidth="1"/>
    <col min="771" max="771" width="40.7109375" style="2" customWidth="1"/>
    <col min="772" max="772" width="79.7109375" style="2" customWidth="1"/>
    <col min="773" max="773" width="25.85546875" style="2" customWidth="1"/>
    <col min="774" max="774" width="9.5703125" style="2" customWidth="1"/>
    <col min="775" max="776" width="0" style="2" hidden="1" customWidth="1"/>
    <col min="777" max="777" width="9.5703125" style="2" customWidth="1"/>
    <col min="778" max="779" width="0" style="2" hidden="1" customWidth="1"/>
    <col min="780" max="781" width="9.5703125" style="2" customWidth="1"/>
    <col min="782" max="783" width="0" style="2" hidden="1" customWidth="1"/>
    <col min="784" max="784" width="9.5703125" style="2" customWidth="1"/>
    <col min="785" max="786" width="0" style="2" hidden="1" customWidth="1"/>
    <col min="787" max="788" width="9.5703125" style="2" customWidth="1"/>
    <col min="789" max="790" width="0" style="2" hidden="1" customWidth="1"/>
    <col min="791" max="791" width="9.5703125" style="2" customWidth="1"/>
    <col min="792" max="793" width="0" style="2" hidden="1" customWidth="1"/>
    <col min="794" max="795" width="9.5703125" style="2" customWidth="1"/>
    <col min="796" max="797" width="0" style="2" hidden="1" customWidth="1"/>
    <col min="798" max="798" width="9.5703125" style="2" customWidth="1"/>
    <col min="799" max="800" width="0" style="2" hidden="1" customWidth="1"/>
    <col min="801" max="802" width="9.5703125" style="2" customWidth="1"/>
    <col min="803" max="804" width="0" style="2" hidden="1" customWidth="1"/>
    <col min="805" max="805" width="9.5703125" style="2" customWidth="1"/>
    <col min="806" max="807" width="0" style="2" hidden="1" customWidth="1"/>
    <col min="808" max="809" width="9.5703125" style="2" customWidth="1"/>
    <col min="810" max="811" width="0" style="2" hidden="1" customWidth="1"/>
    <col min="812" max="812" width="9.5703125" style="2" customWidth="1"/>
    <col min="813" max="814" width="0" style="2" hidden="1" customWidth="1"/>
    <col min="815" max="816" width="9.5703125" style="2" customWidth="1"/>
    <col min="817" max="818" width="0" style="2" hidden="1" customWidth="1"/>
    <col min="819" max="819" width="9.5703125" style="2" customWidth="1"/>
    <col min="820" max="821" width="0" style="2" hidden="1" customWidth="1"/>
    <col min="822" max="823" width="9.5703125" style="2" customWidth="1"/>
    <col min="824" max="825" width="0" style="2" hidden="1" customWidth="1"/>
    <col min="826" max="826" width="9.5703125" style="2" customWidth="1"/>
    <col min="827" max="828" width="0" style="2" hidden="1" customWidth="1"/>
    <col min="829" max="830" width="9.5703125" style="2" customWidth="1"/>
    <col min="831" max="831" width="0" style="2" hidden="1" customWidth="1"/>
    <col min="832" max="832" width="0.42578125" style="2" customWidth="1"/>
    <col min="833" max="833" width="9.5703125" style="2" customWidth="1"/>
    <col min="834" max="835" width="0" style="2" hidden="1" customWidth="1"/>
    <col min="836" max="837" width="9.5703125" style="2" customWidth="1"/>
    <col min="838" max="839" width="0" style="2" hidden="1" customWidth="1"/>
    <col min="840" max="840" width="9.5703125" style="2" customWidth="1"/>
    <col min="841" max="842" width="0" style="2" hidden="1" customWidth="1"/>
    <col min="843" max="843" width="9.5703125" style="2" customWidth="1"/>
    <col min="844" max="914" width="0" style="2" hidden="1" customWidth="1"/>
    <col min="915" max="915" width="19.7109375" style="2" customWidth="1"/>
    <col min="916" max="917" width="0" style="2" hidden="1" customWidth="1"/>
    <col min="918" max="918" width="19.7109375" style="2" customWidth="1"/>
    <col min="919" max="920" width="0" style="2" hidden="1" customWidth="1"/>
    <col min="921" max="921" width="19.710937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4.28515625" style="2" customWidth="1"/>
    <col min="1027" max="1027" width="40.7109375" style="2" customWidth="1"/>
    <col min="1028" max="1028" width="79.7109375" style="2" customWidth="1"/>
    <col min="1029" max="1029" width="25.85546875" style="2" customWidth="1"/>
    <col min="1030" max="1030" width="9.5703125" style="2" customWidth="1"/>
    <col min="1031" max="1032" width="0" style="2" hidden="1" customWidth="1"/>
    <col min="1033" max="1033" width="9.5703125" style="2" customWidth="1"/>
    <col min="1034" max="1035" width="0" style="2" hidden="1" customWidth="1"/>
    <col min="1036" max="1037" width="9.5703125" style="2" customWidth="1"/>
    <col min="1038" max="1039" width="0" style="2" hidden="1" customWidth="1"/>
    <col min="1040" max="1040" width="9.5703125" style="2" customWidth="1"/>
    <col min="1041" max="1042" width="0" style="2" hidden="1" customWidth="1"/>
    <col min="1043" max="1044" width="9.5703125" style="2" customWidth="1"/>
    <col min="1045" max="1046" width="0" style="2" hidden="1" customWidth="1"/>
    <col min="1047" max="1047" width="9.5703125" style="2" customWidth="1"/>
    <col min="1048" max="1049" width="0" style="2" hidden="1" customWidth="1"/>
    <col min="1050" max="1051" width="9.5703125" style="2" customWidth="1"/>
    <col min="1052" max="1053" width="0" style="2" hidden="1" customWidth="1"/>
    <col min="1054" max="1054" width="9.5703125" style="2" customWidth="1"/>
    <col min="1055" max="1056" width="0" style="2" hidden="1" customWidth="1"/>
    <col min="1057" max="1058" width="9.5703125" style="2" customWidth="1"/>
    <col min="1059" max="1060" width="0" style="2" hidden="1" customWidth="1"/>
    <col min="1061" max="1061" width="9.5703125" style="2" customWidth="1"/>
    <col min="1062" max="1063" width="0" style="2" hidden="1" customWidth="1"/>
    <col min="1064" max="1065" width="9.5703125" style="2" customWidth="1"/>
    <col min="1066" max="1067" width="0" style="2" hidden="1" customWidth="1"/>
    <col min="1068" max="1068" width="9.5703125" style="2" customWidth="1"/>
    <col min="1069" max="1070" width="0" style="2" hidden="1" customWidth="1"/>
    <col min="1071" max="1072" width="9.5703125" style="2" customWidth="1"/>
    <col min="1073" max="1074" width="0" style="2" hidden="1" customWidth="1"/>
    <col min="1075" max="1075" width="9.5703125" style="2" customWidth="1"/>
    <col min="1076" max="1077" width="0" style="2" hidden="1" customWidth="1"/>
    <col min="1078" max="1079" width="9.5703125" style="2" customWidth="1"/>
    <col min="1080" max="1081" width="0" style="2" hidden="1" customWidth="1"/>
    <col min="1082" max="1082" width="9.5703125" style="2" customWidth="1"/>
    <col min="1083" max="1084" width="0" style="2" hidden="1" customWidth="1"/>
    <col min="1085" max="1086" width="9.5703125" style="2" customWidth="1"/>
    <col min="1087" max="1087" width="0" style="2" hidden="1" customWidth="1"/>
    <col min="1088" max="1088" width="0.42578125" style="2" customWidth="1"/>
    <col min="1089" max="1089" width="9.5703125" style="2" customWidth="1"/>
    <col min="1090" max="1091" width="0" style="2" hidden="1" customWidth="1"/>
    <col min="1092" max="1093" width="9.5703125" style="2" customWidth="1"/>
    <col min="1094" max="1095" width="0" style="2" hidden="1" customWidth="1"/>
    <col min="1096" max="1096" width="9.5703125" style="2" customWidth="1"/>
    <col min="1097" max="1098" width="0" style="2" hidden="1" customWidth="1"/>
    <col min="1099" max="1099" width="9.5703125" style="2" customWidth="1"/>
    <col min="1100" max="1170" width="0" style="2" hidden="1" customWidth="1"/>
    <col min="1171" max="1171" width="19.7109375" style="2" customWidth="1"/>
    <col min="1172" max="1173" width="0" style="2" hidden="1" customWidth="1"/>
    <col min="1174" max="1174" width="19.7109375" style="2" customWidth="1"/>
    <col min="1175" max="1176" width="0" style="2" hidden="1" customWidth="1"/>
    <col min="1177" max="1177" width="19.710937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4.28515625" style="2" customWidth="1"/>
    <col min="1283" max="1283" width="40.7109375" style="2" customWidth="1"/>
    <col min="1284" max="1284" width="79.7109375" style="2" customWidth="1"/>
    <col min="1285" max="1285" width="25.85546875" style="2" customWidth="1"/>
    <col min="1286" max="1286" width="9.5703125" style="2" customWidth="1"/>
    <col min="1287" max="1288" width="0" style="2" hidden="1" customWidth="1"/>
    <col min="1289" max="1289" width="9.5703125" style="2" customWidth="1"/>
    <col min="1290" max="1291" width="0" style="2" hidden="1" customWidth="1"/>
    <col min="1292" max="1293" width="9.5703125" style="2" customWidth="1"/>
    <col min="1294" max="1295" width="0" style="2" hidden="1" customWidth="1"/>
    <col min="1296" max="1296" width="9.5703125" style="2" customWidth="1"/>
    <col min="1297" max="1298" width="0" style="2" hidden="1" customWidth="1"/>
    <col min="1299" max="1300" width="9.5703125" style="2" customWidth="1"/>
    <col min="1301" max="1302" width="0" style="2" hidden="1" customWidth="1"/>
    <col min="1303" max="1303" width="9.5703125" style="2" customWidth="1"/>
    <col min="1304" max="1305" width="0" style="2" hidden="1" customWidth="1"/>
    <col min="1306" max="1307" width="9.5703125" style="2" customWidth="1"/>
    <col min="1308" max="1309" width="0" style="2" hidden="1" customWidth="1"/>
    <col min="1310" max="1310" width="9.5703125" style="2" customWidth="1"/>
    <col min="1311" max="1312" width="0" style="2" hidden="1" customWidth="1"/>
    <col min="1313" max="1314" width="9.5703125" style="2" customWidth="1"/>
    <col min="1315" max="1316" width="0" style="2" hidden="1" customWidth="1"/>
    <col min="1317" max="1317" width="9.5703125" style="2" customWidth="1"/>
    <col min="1318" max="1319" width="0" style="2" hidden="1" customWidth="1"/>
    <col min="1320" max="1321" width="9.5703125" style="2" customWidth="1"/>
    <col min="1322" max="1323" width="0" style="2" hidden="1" customWidth="1"/>
    <col min="1324" max="1324" width="9.5703125" style="2" customWidth="1"/>
    <col min="1325" max="1326" width="0" style="2" hidden="1" customWidth="1"/>
    <col min="1327" max="1328" width="9.5703125" style="2" customWidth="1"/>
    <col min="1329" max="1330" width="0" style="2" hidden="1" customWidth="1"/>
    <col min="1331" max="1331" width="9.5703125" style="2" customWidth="1"/>
    <col min="1332" max="1333" width="0" style="2" hidden="1" customWidth="1"/>
    <col min="1334" max="1335" width="9.5703125" style="2" customWidth="1"/>
    <col min="1336" max="1337" width="0" style="2" hidden="1" customWidth="1"/>
    <col min="1338" max="1338" width="9.5703125" style="2" customWidth="1"/>
    <col min="1339" max="1340" width="0" style="2" hidden="1" customWidth="1"/>
    <col min="1341" max="1342" width="9.5703125" style="2" customWidth="1"/>
    <col min="1343" max="1343" width="0" style="2" hidden="1" customWidth="1"/>
    <col min="1344" max="1344" width="0.42578125" style="2" customWidth="1"/>
    <col min="1345" max="1345" width="9.5703125" style="2" customWidth="1"/>
    <col min="1346" max="1347" width="0" style="2" hidden="1" customWidth="1"/>
    <col min="1348" max="1349" width="9.5703125" style="2" customWidth="1"/>
    <col min="1350" max="1351" width="0" style="2" hidden="1" customWidth="1"/>
    <col min="1352" max="1352" width="9.5703125" style="2" customWidth="1"/>
    <col min="1353" max="1354" width="0" style="2" hidden="1" customWidth="1"/>
    <col min="1355" max="1355" width="9.5703125" style="2" customWidth="1"/>
    <col min="1356" max="1426" width="0" style="2" hidden="1" customWidth="1"/>
    <col min="1427" max="1427" width="19.7109375" style="2" customWidth="1"/>
    <col min="1428" max="1429" width="0" style="2" hidden="1" customWidth="1"/>
    <col min="1430" max="1430" width="19.7109375" style="2" customWidth="1"/>
    <col min="1431" max="1432" width="0" style="2" hidden="1" customWidth="1"/>
    <col min="1433" max="1433" width="19.710937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4.28515625" style="2" customWidth="1"/>
    <col min="1539" max="1539" width="40.7109375" style="2" customWidth="1"/>
    <col min="1540" max="1540" width="79.7109375" style="2" customWidth="1"/>
    <col min="1541" max="1541" width="25.85546875" style="2" customWidth="1"/>
    <col min="1542" max="1542" width="9.5703125" style="2" customWidth="1"/>
    <col min="1543" max="1544" width="0" style="2" hidden="1" customWidth="1"/>
    <col min="1545" max="1545" width="9.5703125" style="2" customWidth="1"/>
    <col min="1546" max="1547" width="0" style="2" hidden="1" customWidth="1"/>
    <col min="1548" max="1549" width="9.5703125" style="2" customWidth="1"/>
    <col min="1550" max="1551" width="0" style="2" hidden="1" customWidth="1"/>
    <col min="1552" max="1552" width="9.5703125" style="2" customWidth="1"/>
    <col min="1553" max="1554" width="0" style="2" hidden="1" customWidth="1"/>
    <col min="1555" max="1556" width="9.5703125" style="2" customWidth="1"/>
    <col min="1557" max="1558" width="0" style="2" hidden="1" customWidth="1"/>
    <col min="1559" max="1559" width="9.5703125" style="2" customWidth="1"/>
    <col min="1560" max="1561" width="0" style="2" hidden="1" customWidth="1"/>
    <col min="1562" max="1563" width="9.5703125" style="2" customWidth="1"/>
    <col min="1564" max="1565" width="0" style="2" hidden="1" customWidth="1"/>
    <col min="1566" max="1566" width="9.5703125" style="2" customWidth="1"/>
    <col min="1567" max="1568" width="0" style="2" hidden="1" customWidth="1"/>
    <col min="1569" max="1570" width="9.5703125" style="2" customWidth="1"/>
    <col min="1571" max="1572" width="0" style="2" hidden="1" customWidth="1"/>
    <col min="1573" max="1573" width="9.5703125" style="2" customWidth="1"/>
    <col min="1574" max="1575" width="0" style="2" hidden="1" customWidth="1"/>
    <col min="1576" max="1577" width="9.5703125" style="2" customWidth="1"/>
    <col min="1578" max="1579" width="0" style="2" hidden="1" customWidth="1"/>
    <col min="1580" max="1580" width="9.5703125" style="2" customWidth="1"/>
    <col min="1581" max="1582" width="0" style="2" hidden="1" customWidth="1"/>
    <col min="1583" max="1584" width="9.5703125" style="2" customWidth="1"/>
    <col min="1585" max="1586" width="0" style="2" hidden="1" customWidth="1"/>
    <col min="1587" max="1587" width="9.5703125" style="2" customWidth="1"/>
    <col min="1588" max="1589" width="0" style="2" hidden="1" customWidth="1"/>
    <col min="1590" max="1591" width="9.5703125" style="2" customWidth="1"/>
    <col min="1592" max="1593" width="0" style="2" hidden="1" customWidth="1"/>
    <col min="1594" max="1594" width="9.5703125" style="2" customWidth="1"/>
    <col min="1595" max="1596" width="0" style="2" hidden="1" customWidth="1"/>
    <col min="1597" max="1598" width="9.5703125" style="2" customWidth="1"/>
    <col min="1599" max="1599" width="0" style="2" hidden="1" customWidth="1"/>
    <col min="1600" max="1600" width="0.42578125" style="2" customWidth="1"/>
    <col min="1601" max="1601" width="9.5703125" style="2" customWidth="1"/>
    <col min="1602" max="1603" width="0" style="2" hidden="1" customWidth="1"/>
    <col min="1604" max="1605" width="9.5703125" style="2" customWidth="1"/>
    <col min="1606" max="1607" width="0" style="2" hidden="1" customWidth="1"/>
    <col min="1608" max="1608" width="9.5703125" style="2" customWidth="1"/>
    <col min="1609" max="1610" width="0" style="2" hidden="1" customWidth="1"/>
    <col min="1611" max="1611" width="9.5703125" style="2" customWidth="1"/>
    <col min="1612" max="1682" width="0" style="2" hidden="1" customWidth="1"/>
    <col min="1683" max="1683" width="19.7109375" style="2" customWidth="1"/>
    <col min="1684" max="1685" width="0" style="2" hidden="1" customWidth="1"/>
    <col min="1686" max="1686" width="19.7109375" style="2" customWidth="1"/>
    <col min="1687" max="1688" width="0" style="2" hidden="1" customWidth="1"/>
    <col min="1689" max="1689" width="19.710937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4.28515625" style="2" customWidth="1"/>
    <col min="1795" max="1795" width="40.7109375" style="2" customWidth="1"/>
    <col min="1796" max="1796" width="79.7109375" style="2" customWidth="1"/>
    <col min="1797" max="1797" width="25.85546875" style="2" customWidth="1"/>
    <col min="1798" max="1798" width="9.5703125" style="2" customWidth="1"/>
    <col min="1799" max="1800" width="0" style="2" hidden="1" customWidth="1"/>
    <col min="1801" max="1801" width="9.5703125" style="2" customWidth="1"/>
    <col min="1802" max="1803" width="0" style="2" hidden="1" customWidth="1"/>
    <col min="1804" max="1805" width="9.5703125" style="2" customWidth="1"/>
    <col min="1806" max="1807" width="0" style="2" hidden="1" customWidth="1"/>
    <col min="1808" max="1808" width="9.5703125" style="2" customWidth="1"/>
    <col min="1809" max="1810" width="0" style="2" hidden="1" customWidth="1"/>
    <col min="1811" max="1812" width="9.5703125" style="2" customWidth="1"/>
    <col min="1813" max="1814" width="0" style="2" hidden="1" customWidth="1"/>
    <col min="1815" max="1815" width="9.5703125" style="2" customWidth="1"/>
    <col min="1816" max="1817" width="0" style="2" hidden="1" customWidth="1"/>
    <col min="1818" max="1819" width="9.5703125" style="2" customWidth="1"/>
    <col min="1820" max="1821" width="0" style="2" hidden="1" customWidth="1"/>
    <col min="1822" max="1822" width="9.5703125" style="2" customWidth="1"/>
    <col min="1823" max="1824" width="0" style="2" hidden="1" customWidth="1"/>
    <col min="1825" max="1826" width="9.5703125" style="2" customWidth="1"/>
    <col min="1827" max="1828" width="0" style="2" hidden="1" customWidth="1"/>
    <col min="1829" max="1829" width="9.5703125" style="2" customWidth="1"/>
    <col min="1830" max="1831" width="0" style="2" hidden="1" customWidth="1"/>
    <col min="1832" max="1833" width="9.5703125" style="2" customWidth="1"/>
    <col min="1834" max="1835" width="0" style="2" hidden="1" customWidth="1"/>
    <col min="1836" max="1836" width="9.5703125" style="2" customWidth="1"/>
    <col min="1837" max="1838" width="0" style="2" hidden="1" customWidth="1"/>
    <col min="1839" max="1840" width="9.5703125" style="2" customWidth="1"/>
    <col min="1841" max="1842" width="0" style="2" hidden="1" customWidth="1"/>
    <col min="1843" max="1843" width="9.5703125" style="2" customWidth="1"/>
    <col min="1844" max="1845" width="0" style="2" hidden="1" customWidth="1"/>
    <col min="1846" max="1847" width="9.5703125" style="2" customWidth="1"/>
    <col min="1848" max="1849" width="0" style="2" hidden="1" customWidth="1"/>
    <col min="1850" max="1850" width="9.5703125" style="2" customWidth="1"/>
    <col min="1851" max="1852" width="0" style="2" hidden="1" customWidth="1"/>
    <col min="1853" max="1854" width="9.5703125" style="2" customWidth="1"/>
    <col min="1855" max="1855" width="0" style="2" hidden="1" customWidth="1"/>
    <col min="1856" max="1856" width="0.42578125" style="2" customWidth="1"/>
    <col min="1857" max="1857" width="9.5703125" style="2" customWidth="1"/>
    <col min="1858" max="1859" width="0" style="2" hidden="1" customWidth="1"/>
    <col min="1860" max="1861" width="9.5703125" style="2" customWidth="1"/>
    <col min="1862" max="1863" width="0" style="2" hidden="1" customWidth="1"/>
    <col min="1864" max="1864" width="9.5703125" style="2" customWidth="1"/>
    <col min="1865" max="1866" width="0" style="2" hidden="1" customWidth="1"/>
    <col min="1867" max="1867" width="9.5703125" style="2" customWidth="1"/>
    <col min="1868" max="1938" width="0" style="2" hidden="1" customWidth="1"/>
    <col min="1939" max="1939" width="19.7109375" style="2" customWidth="1"/>
    <col min="1940" max="1941" width="0" style="2" hidden="1" customWidth="1"/>
    <col min="1942" max="1942" width="19.7109375" style="2" customWidth="1"/>
    <col min="1943" max="1944" width="0" style="2" hidden="1" customWidth="1"/>
    <col min="1945" max="1945" width="19.710937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4.28515625" style="2" customWidth="1"/>
    <col min="2051" max="2051" width="40.7109375" style="2" customWidth="1"/>
    <col min="2052" max="2052" width="79.7109375" style="2" customWidth="1"/>
    <col min="2053" max="2053" width="25.85546875" style="2" customWidth="1"/>
    <col min="2054" max="2054" width="9.5703125" style="2" customWidth="1"/>
    <col min="2055" max="2056" width="0" style="2" hidden="1" customWidth="1"/>
    <col min="2057" max="2057" width="9.5703125" style="2" customWidth="1"/>
    <col min="2058" max="2059" width="0" style="2" hidden="1" customWidth="1"/>
    <col min="2060" max="2061" width="9.5703125" style="2" customWidth="1"/>
    <col min="2062" max="2063" width="0" style="2" hidden="1" customWidth="1"/>
    <col min="2064" max="2064" width="9.5703125" style="2" customWidth="1"/>
    <col min="2065" max="2066" width="0" style="2" hidden="1" customWidth="1"/>
    <col min="2067" max="2068" width="9.5703125" style="2" customWidth="1"/>
    <col min="2069" max="2070" width="0" style="2" hidden="1" customWidth="1"/>
    <col min="2071" max="2071" width="9.5703125" style="2" customWidth="1"/>
    <col min="2072" max="2073" width="0" style="2" hidden="1" customWidth="1"/>
    <col min="2074" max="2075" width="9.5703125" style="2" customWidth="1"/>
    <col min="2076" max="2077" width="0" style="2" hidden="1" customWidth="1"/>
    <col min="2078" max="2078" width="9.5703125" style="2" customWidth="1"/>
    <col min="2079" max="2080" width="0" style="2" hidden="1" customWidth="1"/>
    <col min="2081" max="2082" width="9.5703125" style="2" customWidth="1"/>
    <col min="2083" max="2084" width="0" style="2" hidden="1" customWidth="1"/>
    <col min="2085" max="2085" width="9.5703125" style="2" customWidth="1"/>
    <col min="2086" max="2087" width="0" style="2" hidden="1" customWidth="1"/>
    <col min="2088" max="2089" width="9.5703125" style="2" customWidth="1"/>
    <col min="2090" max="2091" width="0" style="2" hidden="1" customWidth="1"/>
    <col min="2092" max="2092" width="9.5703125" style="2" customWidth="1"/>
    <col min="2093" max="2094" width="0" style="2" hidden="1" customWidth="1"/>
    <col min="2095" max="2096" width="9.5703125" style="2" customWidth="1"/>
    <col min="2097" max="2098" width="0" style="2" hidden="1" customWidth="1"/>
    <col min="2099" max="2099" width="9.5703125" style="2" customWidth="1"/>
    <col min="2100" max="2101" width="0" style="2" hidden="1" customWidth="1"/>
    <col min="2102" max="2103" width="9.5703125" style="2" customWidth="1"/>
    <col min="2104" max="2105" width="0" style="2" hidden="1" customWidth="1"/>
    <col min="2106" max="2106" width="9.5703125" style="2" customWidth="1"/>
    <col min="2107" max="2108" width="0" style="2" hidden="1" customWidth="1"/>
    <col min="2109" max="2110" width="9.5703125" style="2" customWidth="1"/>
    <col min="2111" max="2111" width="0" style="2" hidden="1" customWidth="1"/>
    <col min="2112" max="2112" width="0.42578125" style="2" customWidth="1"/>
    <col min="2113" max="2113" width="9.5703125" style="2" customWidth="1"/>
    <col min="2114" max="2115" width="0" style="2" hidden="1" customWidth="1"/>
    <col min="2116" max="2117" width="9.5703125" style="2" customWidth="1"/>
    <col min="2118" max="2119" width="0" style="2" hidden="1" customWidth="1"/>
    <col min="2120" max="2120" width="9.5703125" style="2" customWidth="1"/>
    <col min="2121" max="2122" width="0" style="2" hidden="1" customWidth="1"/>
    <col min="2123" max="2123" width="9.5703125" style="2" customWidth="1"/>
    <col min="2124" max="2194" width="0" style="2" hidden="1" customWidth="1"/>
    <col min="2195" max="2195" width="19.7109375" style="2" customWidth="1"/>
    <col min="2196" max="2197" width="0" style="2" hidden="1" customWidth="1"/>
    <col min="2198" max="2198" width="19.7109375" style="2" customWidth="1"/>
    <col min="2199" max="2200" width="0" style="2" hidden="1" customWidth="1"/>
    <col min="2201" max="2201" width="19.710937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4.28515625" style="2" customWidth="1"/>
    <col min="2307" max="2307" width="40.7109375" style="2" customWidth="1"/>
    <col min="2308" max="2308" width="79.7109375" style="2" customWidth="1"/>
    <col min="2309" max="2309" width="25.85546875" style="2" customWidth="1"/>
    <col min="2310" max="2310" width="9.5703125" style="2" customWidth="1"/>
    <col min="2311" max="2312" width="0" style="2" hidden="1" customWidth="1"/>
    <col min="2313" max="2313" width="9.5703125" style="2" customWidth="1"/>
    <col min="2314" max="2315" width="0" style="2" hidden="1" customWidth="1"/>
    <col min="2316" max="2317" width="9.5703125" style="2" customWidth="1"/>
    <col min="2318" max="2319" width="0" style="2" hidden="1" customWidth="1"/>
    <col min="2320" max="2320" width="9.5703125" style="2" customWidth="1"/>
    <col min="2321" max="2322" width="0" style="2" hidden="1" customWidth="1"/>
    <col min="2323" max="2324" width="9.5703125" style="2" customWidth="1"/>
    <col min="2325" max="2326" width="0" style="2" hidden="1" customWidth="1"/>
    <col min="2327" max="2327" width="9.5703125" style="2" customWidth="1"/>
    <col min="2328" max="2329" width="0" style="2" hidden="1" customWidth="1"/>
    <col min="2330" max="2331" width="9.5703125" style="2" customWidth="1"/>
    <col min="2332" max="2333" width="0" style="2" hidden="1" customWidth="1"/>
    <col min="2334" max="2334" width="9.5703125" style="2" customWidth="1"/>
    <col min="2335" max="2336" width="0" style="2" hidden="1" customWidth="1"/>
    <col min="2337" max="2338" width="9.5703125" style="2" customWidth="1"/>
    <col min="2339" max="2340" width="0" style="2" hidden="1" customWidth="1"/>
    <col min="2341" max="2341" width="9.5703125" style="2" customWidth="1"/>
    <col min="2342" max="2343" width="0" style="2" hidden="1" customWidth="1"/>
    <col min="2344" max="2345" width="9.5703125" style="2" customWidth="1"/>
    <col min="2346" max="2347" width="0" style="2" hidden="1" customWidth="1"/>
    <col min="2348" max="2348" width="9.5703125" style="2" customWidth="1"/>
    <col min="2349" max="2350" width="0" style="2" hidden="1" customWidth="1"/>
    <col min="2351" max="2352" width="9.5703125" style="2" customWidth="1"/>
    <col min="2353" max="2354" width="0" style="2" hidden="1" customWidth="1"/>
    <col min="2355" max="2355" width="9.5703125" style="2" customWidth="1"/>
    <col min="2356" max="2357" width="0" style="2" hidden="1" customWidth="1"/>
    <col min="2358" max="2359" width="9.5703125" style="2" customWidth="1"/>
    <col min="2360" max="2361" width="0" style="2" hidden="1" customWidth="1"/>
    <col min="2362" max="2362" width="9.5703125" style="2" customWidth="1"/>
    <col min="2363" max="2364" width="0" style="2" hidden="1" customWidth="1"/>
    <col min="2365" max="2366" width="9.5703125" style="2" customWidth="1"/>
    <col min="2367" max="2367" width="0" style="2" hidden="1" customWidth="1"/>
    <col min="2368" max="2368" width="0.42578125" style="2" customWidth="1"/>
    <col min="2369" max="2369" width="9.5703125" style="2" customWidth="1"/>
    <col min="2370" max="2371" width="0" style="2" hidden="1" customWidth="1"/>
    <col min="2372" max="2373" width="9.5703125" style="2" customWidth="1"/>
    <col min="2374" max="2375" width="0" style="2" hidden="1" customWidth="1"/>
    <col min="2376" max="2376" width="9.5703125" style="2" customWidth="1"/>
    <col min="2377" max="2378" width="0" style="2" hidden="1" customWidth="1"/>
    <col min="2379" max="2379" width="9.5703125" style="2" customWidth="1"/>
    <col min="2380" max="2450" width="0" style="2" hidden="1" customWidth="1"/>
    <col min="2451" max="2451" width="19.7109375" style="2" customWidth="1"/>
    <col min="2452" max="2453" width="0" style="2" hidden="1" customWidth="1"/>
    <col min="2454" max="2454" width="19.7109375" style="2" customWidth="1"/>
    <col min="2455" max="2456" width="0" style="2" hidden="1" customWidth="1"/>
    <col min="2457" max="2457" width="19.710937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4.28515625" style="2" customWidth="1"/>
    <col min="2563" max="2563" width="40.7109375" style="2" customWidth="1"/>
    <col min="2564" max="2564" width="79.7109375" style="2" customWidth="1"/>
    <col min="2565" max="2565" width="25.85546875" style="2" customWidth="1"/>
    <col min="2566" max="2566" width="9.5703125" style="2" customWidth="1"/>
    <col min="2567" max="2568" width="0" style="2" hidden="1" customWidth="1"/>
    <col min="2569" max="2569" width="9.5703125" style="2" customWidth="1"/>
    <col min="2570" max="2571" width="0" style="2" hidden="1" customWidth="1"/>
    <col min="2572" max="2573" width="9.5703125" style="2" customWidth="1"/>
    <col min="2574" max="2575" width="0" style="2" hidden="1" customWidth="1"/>
    <col min="2576" max="2576" width="9.5703125" style="2" customWidth="1"/>
    <col min="2577" max="2578" width="0" style="2" hidden="1" customWidth="1"/>
    <col min="2579" max="2580" width="9.5703125" style="2" customWidth="1"/>
    <col min="2581" max="2582" width="0" style="2" hidden="1" customWidth="1"/>
    <col min="2583" max="2583" width="9.5703125" style="2" customWidth="1"/>
    <col min="2584" max="2585" width="0" style="2" hidden="1" customWidth="1"/>
    <col min="2586" max="2587" width="9.5703125" style="2" customWidth="1"/>
    <col min="2588" max="2589" width="0" style="2" hidden="1" customWidth="1"/>
    <col min="2590" max="2590" width="9.5703125" style="2" customWidth="1"/>
    <col min="2591" max="2592" width="0" style="2" hidden="1" customWidth="1"/>
    <col min="2593" max="2594" width="9.5703125" style="2" customWidth="1"/>
    <col min="2595" max="2596" width="0" style="2" hidden="1" customWidth="1"/>
    <col min="2597" max="2597" width="9.5703125" style="2" customWidth="1"/>
    <col min="2598" max="2599" width="0" style="2" hidden="1" customWidth="1"/>
    <col min="2600" max="2601" width="9.5703125" style="2" customWidth="1"/>
    <col min="2602" max="2603" width="0" style="2" hidden="1" customWidth="1"/>
    <col min="2604" max="2604" width="9.5703125" style="2" customWidth="1"/>
    <col min="2605" max="2606" width="0" style="2" hidden="1" customWidth="1"/>
    <col min="2607" max="2608" width="9.5703125" style="2" customWidth="1"/>
    <col min="2609" max="2610" width="0" style="2" hidden="1" customWidth="1"/>
    <col min="2611" max="2611" width="9.5703125" style="2" customWidth="1"/>
    <col min="2612" max="2613" width="0" style="2" hidden="1" customWidth="1"/>
    <col min="2614" max="2615" width="9.5703125" style="2" customWidth="1"/>
    <col min="2616" max="2617" width="0" style="2" hidden="1" customWidth="1"/>
    <col min="2618" max="2618" width="9.5703125" style="2" customWidth="1"/>
    <col min="2619" max="2620" width="0" style="2" hidden="1" customWidth="1"/>
    <col min="2621" max="2622" width="9.5703125" style="2" customWidth="1"/>
    <col min="2623" max="2623" width="0" style="2" hidden="1" customWidth="1"/>
    <col min="2624" max="2624" width="0.42578125" style="2" customWidth="1"/>
    <col min="2625" max="2625" width="9.5703125" style="2" customWidth="1"/>
    <col min="2626" max="2627" width="0" style="2" hidden="1" customWidth="1"/>
    <col min="2628" max="2629" width="9.5703125" style="2" customWidth="1"/>
    <col min="2630" max="2631" width="0" style="2" hidden="1" customWidth="1"/>
    <col min="2632" max="2632" width="9.5703125" style="2" customWidth="1"/>
    <col min="2633" max="2634" width="0" style="2" hidden="1" customWidth="1"/>
    <col min="2635" max="2635" width="9.5703125" style="2" customWidth="1"/>
    <col min="2636" max="2706" width="0" style="2" hidden="1" customWidth="1"/>
    <col min="2707" max="2707" width="19.7109375" style="2" customWidth="1"/>
    <col min="2708" max="2709" width="0" style="2" hidden="1" customWidth="1"/>
    <col min="2710" max="2710" width="19.7109375" style="2" customWidth="1"/>
    <col min="2711" max="2712" width="0" style="2" hidden="1" customWidth="1"/>
    <col min="2713" max="2713" width="19.710937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4.28515625" style="2" customWidth="1"/>
    <col min="2819" max="2819" width="40.7109375" style="2" customWidth="1"/>
    <col min="2820" max="2820" width="79.7109375" style="2" customWidth="1"/>
    <col min="2821" max="2821" width="25.85546875" style="2" customWidth="1"/>
    <col min="2822" max="2822" width="9.5703125" style="2" customWidth="1"/>
    <col min="2823" max="2824" width="0" style="2" hidden="1" customWidth="1"/>
    <col min="2825" max="2825" width="9.5703125" style="2" customWidth="1"/>
    <col min="2826" max="2827" width="0" style="2" hidden="1" customWidth="1"/>
    <col min="2828" max="2829" width="9.5703125" style="2" customWidth="1"/>
    <col min="2830" max="2831" width="0" style="2" hidden="1" customWidth="1"/>
    <col min="2832" max="2832" width="9.5703125" style="2" customWidth="1"/>
    <col min="2833" max="2834" width="0" style="2" hidden="1" customWidth="1"/>
    <col min="2835" max="2836" width="9.5703125" style="2" customWidth="1"/>
    <col min="2837" max="2838" width="0" style="2" hidden="1" customWidth="1"/>
    <col min="2839" max="2839" width="9.5703125" style="2" customWidth="1"/>
    <col min="2840" max="2841" width="0" style="2" hidden="1" customWidth="1"/>
    <col min="2842" max="2843" width="9.5703125" style="2" customWidth="1"/>
    <col min="2844" max="2845" width="0" style="2" hidden="1" customWidth="1"/>
    <col min="2846" max="2846" width="9.5703125" style="2" customWidth="1"/>
    <col min="2847" max="2848" width="0" style="2" hidden="1" customWidth="1"/>
    <col min="2849" max="2850" width="9.5703125" style="2" customWidth="1"/>
    <col min="2851" max="2852" width="0" style="2" hidden="1" customWidth="1"/>
    <col min="2853" max="2853" width="9.5703125" style="2" customWidth="1"/>
    <col min="2854" max="2855" width="0" style="2" hidden="1" customWidth="1"/>
    <col min="2856" max="2857" width="9.5703125" style="2" customWidth="1"/>
    <col min="2858" max="2859" width="0" style="2" hidden="1" customWidth="1"/>
    <col min="2860" max="2860" width="9.5703125" style="2" customWidth="1"/>
    <col min="2861" max="2862" width="0" style="2" hidden="1" customWidth="1"/>
    <col min="2863" max="2864" width="9.5703125" style="2" customWidth="1"/>
    <col min="2865" max="2866" width="0" style="2" hidden="1" customWidth="1"/>
    <col min="2867" max="2867" width="9.5703125" style="2" customWidth="1"/>
    <col min="2868" max="2869" width="0" style="2" hidden="1" customWidth="1"/>
    <col min="2870" max="2871" width="9.5703125" style="2" customWidth="1"/>
    <col min="2872" max="2873" width="0" style="2" hidden="1" customWidth="1"/>
    <col min="2874" max="2874" width="9.5703125" style="2" customWidth="1"/>
    <col min="2875" max="2876" width="0" style="2" hidden="1" customWidth="1"/>
    <col min="2877" max="2878" width="9.5703125" style="2" customWidth="1"/>
    <col min="2879" max="2879" width="0" style="2" hidden="1" customWidth="1"/>
    <col min="2880" max="2880" width="0.42578125" style="2" customWidth="1"/>
    <col min="2881" max="2881" width="9.5703125" style="2" customWidth="1"/>
    <col min="2882" max="2883" width="0" style="2" hidden="1" customWidth="1"/>
    <col min="2884" max="2885" width="9.5703125" style="2" customWidth="1"/>
    <col min="2886" max="2887" width="0" style="2" hidden="1" customWidth="1"/>
    <col min="2888" max="2888" width="9.5703125" style="2" customWidth="1"/>
    <col min="2889" max="2890" width="0" style="2" hidden="1" customWidth="1"/>
    <col min="2891" max="2891" width="9.5703125" style="2" customWidth="1"/>
    <col min="2892" max="2962" width="0" style="2" hidden="1" customWidth="1"/>
    <col min="2963" max="2963" width="19.7109375" style="2" customWidth="1"/>
    <col min="2964" max="2965" width="0" style="2" hidden="1" customWidth="1"/>
    <col min="2966" max="2966" width="19.7109375" style="2" customWidth="1"/>
    <col min="2967" max="2968" width="0" style="2" hidden="1" customWidth="1"/>
    <col min="2969" max="2969" width="19.710937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4.28515625" style="2" customWidth="1"/>
    <col min="3075" max="3075" width="40.7109375" style="2" customWidth="1"/>
    <col min="3076" max="3076" width="79.7109375" style="2" customWidth="1"/>
    <col min="3077" max="3077" width="25.85546875" style="2" customWidth="1"/>
    <col min="3078" max="3078" width="9.5703125" style="2" customWidth="1"/>
    <col min="3079" max="3080" width="0" style="2" hidden="1" customWidth="1"/>
    <col min="3081" max="3081" width="9.5703125" style="2" customWidth="1"/>
    <col min="3082" max="3083" width="0" style="2" hidden="1" customWidth="1"/>
    <col min="3084" max="3085" width="9.5703125" style="2" customWidth="1"/>
    <col min="3086" max="3087" width="0" style="2" hidden="1" customWidth="1"/>
    <col min="3088" max="3088" width="9.5703125" style="2" customWidth="1"/>
    <col min="3089" max="3090" width="0" style="2" hidden="1" customWidth="1"/>
    <col min="3091" max="3092" width="9.5703125" style="2" customWidth="1"/>
    <col min="3093" max="3094" width="0" style="2" hidden="1" customWidth="1"/>
    <col min="3095" max="3095" width="9.5703125" style="2" customWidth="1"/>
    <col min="3096" max="3097" width="0" style="2" hidden="1" customWidth="1"/>
    <col min="3098" max="3099" width="9.5703125" style="2" customWidth="1"/>
    <col min="3100" max="3101" width="0" style="2" hidden="1" customWidth="1"/>
    <col min="3102" max="3102" width="9.5703125" style="2" customWidth="1"/>
    <col min="3103" max="3104" width="0" style="2" hidden="1" customWidth="1"/>
    <col min="3105" max="3106" width="9.5703125" style="2" customWidth="1"/>
    <col min="3107" max="3108" width="0" style="2" hidden="1" customWidth="1"/>
    <col min="3109" max="3109" width="9.5703125" style="2" customWidth="1"/>
    <col min="3110" max="3111" width="0" style="2" hidden="1" customWidth="1"/>
    <col min="3112" max="3113" width="9.5703125" style="2" customWidth="1"/>
    <col min="3114" max="3115" width="0" style="2" hidden="1" customWidth="1"/>
    <col min="3116" max="3116" width="9.5703125" style="2" customWidth="1"/>
    <col min="3117" max="3118" width="0" style="2" hidden="1" customWidth="1"/>
    <col min="3119" max="3120" width="9.5703125" style="2" customWidth="1"/>
    <col min="3121" max="3122" width="0" style="2" hidden="1" customWidth="1"/>
    <col min="3123" max="3123" width="9.5703125" style="2" customWidth="1"/>
    <col min="3124" max="3125" width="0" style="2" hidden="1" customWidth="1"/>
    <col min="3126" max="3127" width="9.5703125" style="2" customWidth="1"/>
    <col min="3128" max="3129" width="0" style="2" hidden="1" customWidth="1"/>
    <col min="3130" max="3130" width="9.5703125" style="2" customWidth="1"/>
    <col min="3131" max="3132" width="0" style="2" hidden="1" customWidth="1"/>
    <col min="3133" max="3134" width="9.5703125" style="2" customWidth="1"/>
    <col min="3135" max="3135" width="0" style="2" hidden="1" customWidth="1"/>
    <col min="3136" max="3136" width="0.42578125" style="2" customWidth="1"/>
    <col min="3137" max="3137" width="9.5703125" style="2" customWidth="1"/>
    <col min="3138" max="3139" width="0" style="2" hidden="1" customWidth="1"/>
    <col min="3140" max="3141" width="9.5703125" style="2" customWidth="1"/>
    <col min="3142" max="3143" width="0" style="2" hidden="1" customWidth="1"/>
    <col min="3144" max="3144" width="9.5703125" style="2" customWidth="1"/>
    <col min="3145" max="3146" width="0" style="2" hidden="1" customWidth="1"/>
    <col min="3147" max="3147" width="9.5703125" style="2" customWidth="1"/>
    <col min="3148" max="3218" width="0" style="2" hidden="1" customWidth="1"/>
    <col min="3219" max="3219" width="19.7109375" style="2" customWidth="1"/>
    <col min="3220" max="3221" width="0" style="2" hidden="1" customWidth="1"/>
    <col min="3222" max="3222" width="19.7109375" style="2" customWidth="1"/>
    <col min="3223" max="3224" width="0" style="2" hidden="1" customWidth="1"/>
    <col min="3225" max="3225" width="19.710937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4.28515625" style="2" customWidth="1"/>
    <col min="3331" max="3331" width="40.7109375" style="2" customWidth="1"/>
    <col min="3332" max="3332" width="79.7109375" style="2" customWidth="1"/>
    <col min="3333" max="3333" width="25.85546875" style="2" customWidth="1"/>
    <col min="3334" max="3334" width="9.5703125" style="2" customWidth="1"/>
    <col min="3335" max="3336" width="0" style="2" hidden="1" customWidth="1"/>
    <col min="3337" max="3337" width="9.5703125" style="2" customWidth="1"/>
    <col min="3338" max="3339" width="0" style="2" hidden="1" customWidth="1"/>
    <col min="3340" max="3341" width="9.5703125" style="2" customWidth="1"/>
    <col min="3342" max="3343" width="0" style="2" hidden="1" customWidth="1"/>
    <col min="3344" max="3344" width="9.5703125" style="2" customWidth="1"/>
    <col min="3345" max="3346" width="0" style="2" hidden="1" customWidth="1"/>
    <col min="3347" max="3348" width="9.5703125" style="2" customWidth="1"/>
    <col min="3349" max="3350" width="0" style="2" hidden="1" customWidth="1"/>
    <col min="3351" max="3351" width="9.5703125" style="2" customWidth="1"/>
    <col min="3352" max="3353" width="0" style="2" hidden="1" customWidth="1"/>
    <col min="3354" max="3355" width="9.5703125" style="2" customWidth="1"/>
    <col min="3356" max="3357" width="0" style="2" hidden="1" customWidth="1"/>
    <col min="3358" max="3358" width="9.5703125" style="2" customWidth="1"/>
    <col min="3359" max="3360" width="0" style="2" hidden="1" customWidth="1"/>
    <col min="3361" max="3362" width="9.5703125" style="2" customWidth="1"/>
    <col min="3363" max="3364" width="0" style="2" hidden="1" customWidth="1"/>
    <col min="3365" max="3365" width="9.5703125" style="2" customWidth="1"/>
    <col min="3366" max="3367" width="0" style="2" hidden="1" customWidth="1"/>
    <col min="3368" max="3369" width="9.5703125" style="2" customWidth="1"/>
    <col min="3370" max="3371" width="0" style="2" hidden="1" customWidth="1"/>
    <col min="3372" max="3372" width="9.5703125" style="2" customWidth="1"/>
    <col min="3373" max="3374" width="0" style="2" hidden="1" customWidth="1"/>
    <col min="3375" max="3376" width="9.5703125" style="2" customWidth="1"/>
    <col min="3377" max="3378" width="0" style="2" hidden="1" customWidth="1"/>
    <col min="3379" max="3379" width="9.5703125" style="2" customWidth="1"/>
    <col min="3380" max="3381" width="0" style="2" hidden="1" customWidth="1"/>
    <col min="3382" max="3383" width="9.5703125" style="2" customWidth="1"/>
    <col min="3384" max="3385" width="0" style="2" hidden="1" customWidth="1"/>
    <col min="3386" max="3386" width="9.5703125" style="2" customWidth="1"/>
    <col min="3387" max="3388" width="0" style="2" hidden="1" customWidth="1"/>
    <col min="3389" max="3390" width="9.5703125" style="2" customWidth="1"/>
    <col min="3391" max="3391" width="0" style="2" hidden="1" customWidth="1"/>
    <col min="3392" max="3392" width="0.42578125" style="2" customWidth="1"/>
    <col min="3393" max="3393" width="9.5703125" style="2" customWidth="1"/>
    <col min="3394" max="3395" width="0" style="2" hidden="1" customWidth="1"/>
    <col min="3396" max="3397" width="9.5703125" style="2" customWidth="1"/>
    <col min="3398" max="3399" width="0" style="2" hidden="1" customWidth="1"/>
    <col min="3400" max="3400" width="9.5703125" style="2" customWidth="1"/>
    <col min="3401" max="3402" width="0" style="2" hidden="1" customWidth="1"/>
    <col min="3403" max="3403" width="9.5703125" style="2" customWidth="1"/>
    <col min="3404" max="3474" width="0" style="2" hidden="1" customWidth="1"/>
    <col min="3475" max="3475" width="19.7109375" style="2" customWidth="1"/>
    <col min="3476" max="3477" width="0" style="2" hidden="1" customWidth="1"/>
    <col min="3478" max="3478" width="19.7109375" style="2" customWidth="1"/>
    <col min="3479" max="3480" width="0" style="2" hidden="1" customWidth="1"/>
    <col min="3481" max="3481" width="19.710937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4.28515625" style="2" customWidth="1"/>
    <col min="3587" max="3587" width="40.7109375" style="2" customWidth="1"/>
    <col min="3588" max="3588" width="79.7109375" style="2" customWidth="1"/>
    <col min="3589" max="3589" width="25.85546875" style="2" customWidth="1"/>
    <col min="3590" max="3590" width="9.5703125" style="2" customWidth="1"/>
    <col min="3591" max="3592" width="0" style="2" hidden="1" customWidth="1"/>
    <col min="3593" max="3593" width="9.5703125" style="2" customWidth="1"/>
    <col min="3594" max="3595" width="0" style="2" hidden="1" customWidth="1"/>
    <col min="3596" max="3597" width="9.5703125" style="2" customWidth="1"/>
    <col min="3598" max="3599" width="0" style="2" hidden="1" customWidth="1"/>
    <col min="3600" max="3600" width="9.5703125" style="2" customWidth="1"/>
    <col min="3601" max="3602" width="0" style="2" hidden="1" customWidth="1"/>
    <col min="3603" max="3604" width="9.5703125" style="2" customWidth="1"/>
    <col min="3605" max="3606" width="0" style="2" hidden="1" customWidth="1"/>
    <col min="3607" max="3607" width="9.5703125" style="2" customWidth="1"/>
    <col min="3608" max="3609" width="0" style="2" hidden="1" customWidth="1"/>
    <col min="3610" max="3611" width="9.5703125" style="2" customWidth="1"/>
    <col min="3612" max="3613" width="0" style="2" hidden="1" customWidth="1"/>
    <col min="3614" max="3614" width="9.5703125" style="2" customWidth="1"/>
    <col min="3615" max="3616" width="0" style="2" hidden="1" customWidth="1"/>
    <col min="3617" max="3618" width="9.5703125" style="2" customWidth="1"/>
    <col min="3619" max="3620" width="0" style="2" hidden="1" customWidth="1"/>
    <col min="3621" max="3621" width="9.5703125" style="2" customWidth="1"/>
    <col min="3622" max="3623" width="0" style="2" hidden="1" customWidth="1"/>
    <col min="3624" max="3625" width="9.5703125" style="2" customWidth="1"/>
    <col min="3626" max="3627" width="0" style="2" hidden="1" customWidth="1"/>
    <col min="3628" max="3628" width="9.5703125" style="2" customWidth="1"/>
    <col min="3629" max="3630" width="0" style="2" hidden="1" customWidth="1"/>
    <col min="3631" max="3632" width="9.5703125" style="2" customWidth="1"/>
    <col min="3633" max="3634" width="0" style="2" hidden="1" customWidth="1"/>
    <col min="3635" max="3635" width="9.5703125" style="2" customWidth="1"/>
    <col min="3636" max="3637" width="0" style="2" hidden="1" customWidth="1"/>
    <col min="3638" max="3639" width="9.5703125" style="2" customWidth="1"/>
    <col min="3640" max="3641" width="0" style="2" hidden="1" customWidth="1"/>
    <col min="3642" max="3642" width="9.5703125" style="2" customWidth="1"/>
    <col min="3643" max="3644" width="0" style="2" hidden="1" customWidth="1"/>
    <col min="3645" max="3646" width="9.5703125" style="2" customWidth="1"/>
    <col min="3647" max="3647" width="0" style="2" hidden="1" customWidth="1"/>
    <col min="3648" max="3648" width="0.42578125" style="2" customWidth="1"/>
    <col min="3649" max="3649" width="9.5703125" style="2" customWidth="1"/>
    <col min="3650" max="3651" width="0" style="2" hidden="1" customWidth="1"/>
    <col min="3652" max="3653" width="9.5703125" style="2" customWidth="1"/>
    <col min="3654" max="3655" width="0" style="2" hidden="1" customWidth="1"/>
    <col min="3656" max="3656" width="9.5703125" style="2" customWidth="1"/>
    <col min="3657" max="3658" width="0" style="2" hidden="1" customWidth="1"/>
    <col min="3659" max="3659" width="9.5703125" style="2" customWidth="1"/>
    <col min="3660" max="3730" width="0" style="2" hidden="1" customWidth="1"/>
    <col min="3731" max="3731" width="19.7109375" style="2" customWidth="1"/>
    <col min="3732" max="3733" width="0" style="2" hidden="1" customWidth="1"/>
    <col min="3734" max="3734" width="19.7109375" style="2" customWidth="1"/>
    <col min="3735" max="3736" width="0" style="2" hidden="1" customWidth="1"/>
    <col min="3737" max="3737" width="19.710937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4.28515625" style="2" customWidth="1"/>
    <col min="3843" max="3843" width="40.7109375" style="2" customWidth="1"/>
    <col min="3844" max="3844" width="79.7109375" style="2" customWidth="1"/>
    <col min="3845" max="3845" width="25.85546875" style="2" customWidth="1"/>
    <col min="3846" max="3846" width="9.5703125" style="2" customWidth="1"/>
    <col min="3847" max="3848" width="0" style="2" hidden="1" customWidth="1"/>
    <col min="3849" max="3849" width="9.5703125" style="2" customWidth="1"/>
    <col min="3850" max="3851" width="0" style="2" hidden="1" customWidth="1"/>
    <col min="3852" max="3853" width="9.5703125" style="2" customWidth="1"/>
    <col min="3854" max="3855" width="0" style="2" hidden="1" customWidth="1"/>
    <col min="3856" max="3856" width="9.5703125" style="2" customWidth="1"/>
    <col min="3857" max="3858" width="0" style="2" hidden="1" customWidth="1"/>
    <col min="3859" max="3860" width="9.5703125" style="2" customWidth="1"/>
    <col min="3861" max="3862" width="0" style="2" hidden="1" customWidth="1"/>
    <col min="3863" max="3863" width="9.5703125" style="2" customWidth="1"/>
    <col min="3864" max="3865" width="0" style="2" hidden="1" customWidth="1"/>
    <col min="3866" max="3867" width="9.5703125" style="2" customWidth="1"/>
    <col min="3868" max="3869" width="0" style="2" hidden="1" customWidth="1"/>
    <col min="3870" max="3870" width="9.5703125" style="2" customWidth="1"/>
    <col min="3871" max="3872" width="0" style="2" hidden="1" customWidth="1"/>
    <col min="3873" max="3874" width="9.5703125" style="2" customWidth="1"/>
    <col min="3875" max="3876" width="0" style="2" hidden="1" customWidth="1"/>
    <col min="3877" max="3877" width="9.5703125" style="2" customWidth="1"/>
    <col min="3878" max="3879" width="0" style="2" hidden="1" customWidth="1"/>
    <col min="3880" max="3881" width="9.5703125" style="2" customWidth="1"/>
    <col min="3882" max="3883" width="0" style="2" hidden="1" customWidth="1"/>
    <col min="3884" max="3884" width="9.5703125" style="2" customWidth="1"/>
    <col min="3885" max="3886" width="0" style="2" hidden="1" customWidth="1"/>
    <col min="3887" max="3888" width="9.5703125" style="2" customWidth="1"/>
    <col min="3889" max="3890" width="0" style="2" hidden="1" customWidth="1"/>
    <col min="3891" max="3891" width="9.5703125" style="2" customWidth="1"/>
    <col min="3892" max="3893" width="0" style="2" hidden="1" customWidth="1"/>
    <col min="3894" max="3895" width="9.5703125" style="2" customWidth="1"/>
    <col min="3896" max="3897" width="0" style="2" hidden="1" customWidth="1"/>
    <col min="3898" max="3898" width="9.5703125" style="2" customWidth="1"/>
    <col min="3899" max="3900" width="0" style="2" hidden="1" customWidth="1"/>
    <col min="3901" max="3902" width="9.5703125" style="2" customWidth="1"/>
    <col min="3903" max="3903" width="0" style="2" hidden="1" customWidth="1"/>
    <col min="3904" max="3904" width="0.42578125" style="2" customWidth="1"/>
    <col min="3905" max="3905" width="9.5703125" style="2" customWidth="1"/>
    <col min="3906" max="3907" width="0" style="2" hidden="1" customWidth="1"/>
    <col min="3908" max="3909" width="9.5703125" style="2" customWidth="1"/>
    <col min="3910" max="3911" width="0" style="2" hidden="1" customWidth="1"/>
    <col min="3912" max="3912" width="9.5703125" style="2" customWidth="1"/>
    <col min="3913" max="3914" width="0" style="2" hidden="1" customWidth="1"/>
    <col min="3915" max="3915" width="9.5703125" style="2" customWidth="1"/>
    <col min="3916" max="3986" width="0" style="2" hidden="1" customWidth="1"/>
    <col min="3987" max="3987" width="19.7109375" style="2" customWidth="1"/>
    <col min="3988" max="3989" width="0" style="2" hidden="1" customWidth="1"/>
    <col min="3990" max="3990" width="19.7109375" style="2" customWidth="1"/>
    <col min="3991" max="3992" width="0" style="2" hidden="1" customWidth="1"/>
    <col min="3993" max="3993" width="19.710937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4.28515625" style="2" customWidth="1"/>
    <col min="4099" max="4099" width="40.7109375" style="2" customWidth="1"/>
    <col min="4100" max="4100" width="79.7109375" style="2" customWidth="1"/>
    <col min="4101" max="4101" width="25.85546875" style="2" customWidth="1"/>
    <col min="4102" max="4102" width="9.5703125" style="2" customWidth="1"/>
    <col min="4103" max="4104" width="0" style="2" hidden="1" customWidth="1"/>
    <col min="4105" max="4105" width="9.5703125" style="2" customWidth="1"/>
    <col min="4106" max="4107" width="0" style="2" hidden="1" customWidth="1"/>
    <col min="4108" max="4109" width="9.5703125" style="2" customWidth="1"/>
    <col min="4110" max="4111" width="0" style="2" hidden="1" customWidth="1"/>
    <col min="4112" max="4112" width="9.5703125" style="2" customWidth="1"/>
    <col min="4113" max="4114" width="0" style="2" hidden="1" customWidth="1"/>
    <col min="4115" max="4116" width="9.5703125" style="2" customWidth="1"/>
    <col min="4117" max="4118" width="0" style="2" hidden="1" customWidth="1"/>
    <col min="4119" max="4119" width="9.5703125" style="2" customWidth="1"/>
    <col min="4120" max="4121" width="0" style="2" hidden="1" customWidth="1"/>
    <col min="4122" max="4123" width="9.5703125" style="2" customWidth="1"/>
    <col min="4124" max="4125" width="0" style="2" hidden="1" customWidth="1"/>
    <col min="4126" max="4126" width="9.5703125" style="2" customWidth="1"/>
    <col min="4127" max="4128" width="0" style="2" hidden="1" customWidth="1"/>
    <col min="4129" max="4130" width="9.5703125" style="2" customWidth="1"/>
    <col min="4131" max="4132" width="0" style="2" hidden="1" customWidth="1"/>
    <col min="4133" max="4133" width="9.5703125" style="2" customWidth="1"/>
    <col min="4134" max="4135" width="0" style="2" hidden="1" customWidth="1"/>
    <col min="4136" max="4137" width="9.5703125" style="2" customWidth="1"/>
    <col min="4138" max="4139" width="0" style="2" hidden="1" customWidth="1"/>
    <col min="4140" max="4140" width="9.5703125" style="2" customWidth="1"/>
    <col min="4141" max="4142" width="0" style="2" hidden="1" customWidth="1"/>
    <col min="4143" max="4144" width="9.5703125" style="2" customWidth="1"/>
    <col min="4145" max="4146" width="0" style="2" hidden="1" customWidth="1"/>
    <col min="4147" max="4147" width="9.5703125" style="2" customWidth="1"/>
    <col min="4148" max="4149" width="0" style="2" hidden="1" customWidth="1"/>
    <col min="4150" max="4151" width="9.5703125" style="2" customWidth="1"/>
    <col min="4152" max="4153" width="0" style="2" hidden="1" customWidth="1"/>
    <col min="4154" max="4154" width="9.5703125" style="2" customWidth="1"/>
    <col min="4155" max="4156" width="0" style="2" hidden="1" customWidth="1"/>
    <col min="4157" max="4158" width="9.5703125" style="2" customWidth="1"/>
    <col min="4159" max="4159" width="0" style="2" hidden="1" customWidth="1"/>
    <col min="4160" max="4160" width="0.42578125" style="2" customWidth="1"/>
    <col min="4161" max="4161" width="9.5703125" style="2" customWidth="1"/>
    <col min="4162" max="4163" width="0" style="2" hidden="1" customWidth="1"/>
    <col min="4164" max="4165" width="9.5703125" style="2" customWidth="1"/>
    <col min="4166" max="4167" width="0" style="2" hidden="1" customWidth="1"/>
    <col min="4168" max="4168" width="9.5703125" style="2" customWidth="1"/>
    <col min="4169" max="4170" width="0" style="2" hidden="1" customWidth="1"/>
    <col min="4171" max="4171" width="9.5703125" style="2" customWidth="1"/>
    <col min="4172" max="4242" width="0" style="2" hidden="1" customWidth="1"/>
    <col min="4243" max="4243" width="19.7109375" style="2" customWidth="1"/>
    <col min="4244" max="4245" width="0" style="2" hidden="1" customWidth="1"/>
    <col min="4246" max="4246" width="19.7109375" style="2" customWidth="1"/>
    <col min="4247" max="4248" width="0" style="2" hidden="1" customWidth="1"/>
    <col min="4249" max="4249" width="19.710937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4.28515625" style="2" customWidth="1"/>
    <col min="4355" max="4355" width="40.7109375" style="2" customWidth="1"/>
    <col min="4356" max="4356" width="79.7109375" style="2" customWidth="1"/>
    <col min="4357" max="4357" width="25.85546875" style="2" customWidth="1"/>
    <col min="4358" max="4358" width="9.5703125" style="2" customWidth="1"/>
    <col min="4359" max="4360" width="0" style="2" hidden="1" customWidth="1"/>
    <col min="4361" max="4361" width="9.5703125" style="2" customWidth="1"/>
    <col min="4362" max="4363" width="0" style="2" hidden="1" customWidth="1"/>
    <col min="4364" max="4365" width="9.5703125" style="2" customWidth="1"/>
    <col min="4366" max="4367" width="0" style="2" hidden="1" customWidth="1"/>
    <col min="4368" max="4368" width="9.5703125" style="2" customWidth="1"/>
    <col min="4369" max="4370" width="0" style="2" hidden="1" customWidth="1"/>
    <col min="4371" max="4372" width="9.5703125" style="2" customWidth="1"/>
    <col min="4373" max="4374" width="0" style="2" hidden="1" customWidth="1"/>
    <col min="4375" max="4375" width="9.5703125" style="2" customWidth="1"/>
    <col min="4376" max="4377" width="0" style="2" hidden="1" customWidth="1"/>
    <col min="4378" max="4379" width="9.5703125" style="2" customWidth="1"/>
    <col min="4380" max="4381" width="0" style="2" hidden="1" customWidth="1"/>
    <col min="4382" max="4382" width="9.5703125" style="2" customWidth="1"/>
    <col min="4383" max="4384" width="0" style="2" hidden="1" customWidth="1"/>
    <col min="4385" max="4386" width="9.5703125" style="2" customWidth="1"/>
    <col min="4387" max="4388" width="0" style="2" hidden="1" customWidth="1"/>
    <col min="4389" max="4389" width="9.5703125" style="2" customWidth="1"/>
    <col min="4390" max="4391" width="0" style="2" hidden="1" customWidth="1"/>
    <col min="4392" max="4393" width="9.5703125" style="2" customWidth="1"/>
    <col min="4394" max="4395" width="0" style="2" hidden="1" customWidth="1"/>
    <col min="4396" max="4396" width="9.5703125" style="2" customWidth="1"/>
    <col min="4397" max="4398" width="0" style="2" hidden="1" customWidth="1"/>
    <col min="4399" max="4400" width="9.5703125" style="2" customWidth="1"/>
    <col min="4401" max="4402" width="0" style="2" hidden="1" customWidth="1"/>
    <col min="4403" max="4403" width="9.5703125" style="2" customWidth="1"/>
    <col min="4404" max="4405" width="0" style="2" hidden="1" customWidth="1"/>
    <col min="4406" max="4407" width="9.5703125" style="2" customWidth="1"/>
    <col min="4408" max="4409" width="0" style="2" hidden="1" customWidth="1"/>
    <col min="4410" max="4410" width="9.5703125" style="2" customWidth="1"/>
    <col min="4411" max="4412" width="0" style="2" hidden="1" customWidth="1"/>
    <col min="4413" max="4414" width="9.5703125" style="2" customWidth="1"/>
    <col min="4415" max="4415" width="0" style="2" hidden="1" customWidth="1"/>
    <col min="4416" max="4416" width="0.42578125" style="2" customWidth="1"/>
    <col min="4417" max="4417" width="9.5703125" style="2" customWidth="1"/>
    <col min="4418" max="4419" width="0" style="2" hidden="1" customWidth="1"/>
    <col min="4420" max="4421" width="9.5703125" style="2" customWidth="1"/>
    <col min="4422" max="4423" width="0" style="2" hidden="1" customWidth="1"/>
    <col min="4424" max="4424" width="9.5703125" style="2" customWidth="1"/>
    <col min="4425" max="4426" width="0" style="2" hidden="1" customWidth="1"/>
    <col min="4427" max="4427" width="9.5703125" style="2" customWidth="1"/>
    <col min="4428" max="4498" width="0" style="2" hidden="1" customWidth="1"/>
    <col min="4499" max="4499" width="19.7109375" style="2" customWidth="1"/>
    <col min="4500" max="4501" width="0" style="2" hidden="1" customWidth="1"/>
    <col min="4502" max="4502" width="19.7109375" style="2" customWidth="1"/>
    <col min="4503" max="4504" width="0" style="2" hidden="1" customWidth="1"/>
    <col min="4505" max="4505" width="19.710937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4.28515625" style="2" customWidth="1"/>
    <col min="4611" max="4611" width="40.7109375" style="2" customWidth="1"/>
    <col min="4612" max="4612" width="79.7109375" style="2" customWidth="1"/>
    <col min="4613" max="4613" width="25.85546875" style="2" customWidth="1"/>
    <col min="4614" max="4614" width="9.5703125" style="2" customWidth="1"/>
    <col min="4615" max="4616" width="0" style="2" hidden="1" customWidth="1"/>
    <col min="4617" max="4617" width="9.5703125" style="2" customWidth="1"/>
    <col min="4618" max="4619" width="0" style="2" hidden="1" customWidth="1"/>
    <col min="4620" max="4621" width="9.5703125" style="2" customWidth="1"/>
    <col min="4622" max="4623" width="0" style="2" hidden="1" customWidth="1"/>
    <col min="4624" max="4624" width="9.5703125" style="2" customWidth="1"/>
    <col min="4625" max="4626" width="0" style="2" hidden="1" customWidth="1"/>
    <col min="4627" max="4628" width="9.5703125" style="2" customWidth="1"/>
    <col min="4629" max="4630" width="0" style="2" hidden="1" customWidth="1"/>
    <col min="4631" max="4631" width="9.5703125" style="2" customWidth="1"/>
    <col min="4632" max="4633" width="0" style="2" hidden="1" customWidth="1"/>
    <col min="4634" max="4635" width="9.5703125" style="2" customWidth="1"/>
    <col min="4636" max="4637" width="0" style="2" hidden="1" customWidth="1"/>
    <col min="4638" max="4638" width="9.5703125" style="2" customWidth="1"/>
    <col min="4639" max="4640" width="0" style="2" hidden="1" customWidth="1"/>
    <col min="4641" max="4642" width="9.5703125" style="2" customWidth="1"/>
    <col min="4643" max="4644" width="0" style="2" hidden="1" customWidth="1"/>
    <col min="4645" max="4645" width="9.5703125" style="2" customWidth="1"/>
    <col min="4646" max="4647" width="0" style="2" hidden="1" customWidth="1"/>
    <col min="4648" max="4649" width="9.5703125" style="2" customWidth="1"/>
    <col min="4650" max="4651" width="0" style="2" hidden="1" customWidth="1"/>
    <col min="4652" max="4652" width="9.5703125" style="2" customWidth="1"/>
    <col min="4653" max="4654" width="0" style="2" hidden="1" customWidth="1"/>
    <col min="4655" max="4656" width="9.5703125" style="2" customWidth="1"/>
    <col min="4657" max="4658" width="0" style="2" hidden="1" customWidth="1"/>
    <col min="4659" max="4659" width="9.5703125" style="2" customWidth="1"/>
    <col min="4660" max="4661" width="0" style="2" hidden="1" customWidth="1"/>
    <col min="4662" max="4663" width="9.5703125" style="2" customWidth="1"/>
    <col min="4664" max="4665" width="0" style="2" hidden="1" customWidth="1"/>
    <col min="4666" max="4666" width="9.5703125" style="2" customWidth="1"/>
    <col min="4667" max="4668" width="0" style="2" hidden="1" customWidth="1"/>
    <col min="4669" max="4670" width="9.5703125" style="2" customWidth="1"/>
    <col min="4671" max="4671" width="0" style="2" hidden="1" customWidth="1"/>
    <col min="4672" max="4672" width="0.42578125" style="2" customWidth="1"/>
    <col min="4673" max="4673" width="9.5703125" style="2" customWidth="1"/>
    <col min="4674" max="4675" width="0" style="2" hidden="1" customWidth="1"/>
    <col min="4676" max="4677" width="9.5703125" style="2" customWidth="1"/>
    <col min="4678" max="4679" width="0" style="2" hidden="1" customWidth="1"/>
    <col min="4680" max="4680" width="9.5703125" style="2" customWidth="1"/>
    <col min="4681" max="4682" width="0" style="2" hidden="1" customWidth="1"/>
    <col min="4683" max="4683" width="9.5703125" style="2" customWidth="1"/>
    <col min="4684" max="4754" width="0" style="2" hidden="1" customWidth="1"/>
    <col min="4755" max="4755" width="19.7109375" style="2" customWidth="1"/>
    <col min="4756" max="4757" width="0" style="2" hidden="1" customWidth="1"/>
    <col min="4758" max="4758" width="19.7109375" style="2" customWidth="1"/>
    <col min="4759" max="4760" width="0" style="2" hidden="1" customWidth="1"/>
    <col min="4761" max="4761" width="19.710937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4.28515625" style="2" customWidth="1"/>
    <col min="4867" max="4867" width="40.7109375" style="2" customWidth="1"/>
    <col min="4868" max="4868" width="79.7109375" style="2" customWidth="1"/>
    <col min="4869" max="4869" width="25.85546875" style="2" customWidth="1"/>
    <col min="4870" max="4870" width="9.5703125" style="2" customWidth="1"/>
    <col min="4871" max="4872" width="0" style="2" hidden="1" customWidth="1"/>
    <col min="4873" max="4873" width="9.5703125" style="2" customWidth="1"/>
    <col min="4874" max="4875" width="0" style="2" hidden="1" customWidth="1"/>
    <col min="4876" max="4877" width="9.5703125" style="2" customWidth="1"/>
    <col min="4878" max="4879" width="0" style="2" hidden="1" customWidth="1"/>
    <col min="4880" max="4880" width="9.5703125" style="2" customWidth="1"/>
    <col min="4881" max="4882" width="0" style="2" hidden="1" customWidth="1"/>
    <col min="4883" max="4884" width="9.5703125" style="2" customWidth="1"/>
    <col min="4885" max="4886" width="0" style="2" hidden="1" customWidth="1"/>
    <col min="4887" max="4887" width="9.5703125" style="2" customWidth="1"/>
    <col min="4888" max="4889" width="0" style="2" hidden="1" customWidth="1"/>
    <col min="4890" max="4891" width="9.5703125" style="2" customWidth="1"/>
    <col min="4892" max="4893" width="0" style="2" hidden="1" customWidth="1"/>
    <col min="4894" max="4894" width="9.5703125" style="2" customWidth="1"/>
    <col min="4895" max="4896" width="0" style="2" hidden="1" customWidth="1"/>
    <col min="4897" max="4898" width="9.5703125" style="2" customWidth="1"/>
    <col min="4899" max="4900" width="0" style="2" hidden="1" customWidth="1"/>
    <col min="4901" max="4901" width="9.5703125" style="2" customWidth="1"/>
    <col min="4902" max="4903" width="0" style="2" hidden="1" customWidth="1"/>
    <col min="4904" max="4905" width="9.5703125" style="2" customWidth="1"/>
    <col min="4906" max="4907" width="0" style="2" hidden="1" customWidth="1"/>
    <col min="4908" max="4908" width="9.5703125" style="2" customWidth="1"/>
    <col min="4909" max="4910" width="0" style="2" hidden="1" customWidth="1"/>
    <col min="4911" max="4912" width="9.5703125" style="2" customWidth="1"/>
    <col min="4913" max="4914" width="0" style="2" hidden="1" customWidth="1"/>
    <col min="4915" max="4915" width="9.5703125" style="2" customWidth="1"/>
    <col min="4916" max="4917" width="0" style="2" hidden="1" customWidth="1"/>
    <col min="4918" max="4919" width="9.5703125" style="2" customWidth="1"/>
    <col min="4920" max="4921" width="0" style="2" hidden="1" customWidth="1"/>
    <col min="4922" max="4922" width="9.5703125" style="2" customWidth="1"/>
    <col min="4923" max="4924" width="0" style="2" hidden="1" customWidth="1"/>
    <col min="4925" max="4926" width="9.5703125" style="2" customWidth="1"/>
    <col min="4927" max="4927" width="0" style="2" hidden="1" customWidth="1"/>
    <col min="4928" max="4928" width="0.42578125" style="2" customWidth="1"/>
    <col min="4929" max="4929" width="9.5703125" style="2" customWidth="1"/>
    <col min="4930" max="4931" width="0" style="2" hidden="1" customWidth="1"/>
    <col min="4932" max="4933" width="9.5703125" style="2" customWidth="1"/>
    <col min="4934" max="4935" width="0" style="2" hidden="1" customWidth="1"/>
    <col min="4936" max="4936" width="9.5703125" style="2" customWidth="1"/>
    <col min="4937" max="4938" width="0" style="2" hidden="1" customWidth="1"/>
    <col min="4939" max="4939" width="9.5703125" style="2" customWidth="1"/>
    <col min="4940" max="5010" width="0" style="2" hidden="1" customWidth="1"/>
    <col min="5011" max="5011" width="19.7109375" style="2" customWidth="1"/>
    <col min="5012" max="5013" width="0" style="2" hidden="1" customWidth="1"/>
    <col min="5014" max="5014" width="19.7109375" style="2" customWidth="1"/>
    <col min="5015" max="5016" width="0" style="2" hidden="1" customWidth="1"/>
    <col min="5017" max="5017" width="19.710937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4.28515625" style="2" customWidth="1"/>
    <col min="5123" max="5123" width="40.7109375" style="2" customWidth="1"/>
    <col min="5124" max="5124" width="79.7109375" style="2" customWidth="1"/>
    <col min="5125" max="5125" width="25.85546875" style="2" customWidth="1"/>
    <col min="5126" max="5126" width="9.5703125" style="2" customWidth="1"/>
    <col min="5127" max="5128" width="0" style="2" hidden="1" customWidth="1"/>
    <col min="5129" max="5129" width="9.5703125" style="2" customWidth="1"/>
    <col min="5130" max="5131" width="0" style="2" hidden="1" customWidth="1"/>
    <col min="5132" max="5133" width="9.5703125" style="2" customWidth="1"/>
    <col min="5134" max="5135" width="0" style="2" hidden="1" customWidth="1"/>
    <col min="5136" max="5136" width="9.5703125" style="2" customWidth="1"/>
    <col min="5137" max="5138" width="0" style="2" hidden="1" customWidth="1"/>
    <col min="5139" max="5140" width="9.5703125" style="2" customWidth="1"/>
    <col min="5141" max="5142" width="0" style="2" hidden="1" customWidth="1"/>
    <col min="5143" max="5143" width="9.5703125" style="2" customWidth="1"/>
    <col min="5144" max="5145" width="0" style="2" hidden="1" customWidth="1"/>
    <col min="5146" max="5147" width="9.5703125" style="2" customWidth="1"/>
    <col min="5148" max="5149" width="0" style="2" hidden="1" customWidth="1"/>
    <col min="5150" max="5150" width="9.5703125" style="2" customWidth="1"/>
    <col min="5151" max="5152" width="0" style="2" hidden="1" customWidth="1"/>
    <col min="5153" max="5154" width="9.5703125" style="2" customWidth="1"/>
    <col min="5155" max="5156" width="0" style="2" hidden="1" customWidth="1"/>
    <col min="5157" max="5157" width="9.5703125" style="2" customWidth="1"/>
    <col min="5158" max="5159" width="0" style="2" hidden="1" customWidth="1"/>
    <col min="5160" max="5161" width="9.5703125" style="2" customWidth="1"/>
    <col min="5162" max="5163" width="0" style="2" hidden="1" customWidth="1"/>
    <col min="5164" max="5164" width="9.5703125" style="2" customWidth="1"/>
    <col min="5165" max="5166" width="0" style="2" hidden="1" customWidth="1"/>
    <col min="5167" max="5168" width="9.5703125" style="2" customWidth="1"/>
    <col min="5169" max="5170" width="0" style="2" hidden="1" customWidth="1"/>
    <col min="5171" max="5171" width="9.5703125" style="2" customWidth="1"/>
    <col min="5172" max="5173" width="0" style="2" hidden="1" customWidth="1"/>
    <col min="5174" max="5175" width="9.5703125" style="2" customWidth="1"/>
    <col min="5176" max="5177" width="0" style="2" hidden="1" customWidth="1"/>
    <col min="5178" max="5178" width="9.5703125" style="2" customWidth="1"/>
    <col min="5179" max="5180" width="0" style="2" hidden="1" customWidth="1"/>
    <col min="5181" max="5182" width="9.5703125" style="2" customWidth="1"/>
    <col min="5183" max="5183" width="0" style="2" hidden="1" customWidth="1"/>
    <col min="5184" max="5184" width="0.42578125" style="2" customWidth="1"/>
    <col min="5185" max="5185" width="9.5703125" style="2" customWidth="1"/>
    <col min="5186" max="5187" width="0" style="2" hidden="1" customWidth="1"/>
    <col min="5188" max="5189" width="9.5703125" style="2" customWidth="1"/>
    <col min="5190" max="5191" width="0" style="2" hidden="1" customWidth="1"/>
    <col min="5192" max="5192" width="9.5703125" style="2" customWidth="1"/>
    <col min="5193" max="5194" width="0" style="2" hidden="1" customWidth="1"/>
    <col min="5195" max="5195" width="9.5703125" style="2" customWidth="1"/>
    <col min="5196" max="5266" width="0" style="2" hidden="1" customWidth="1"/>
    <col min="5267" max="5267" width="19.7109375" style="2" customWidth="1"/>
    <col min="5268" max="5269" width="0" style="2" hidden="1" customWidth="1"/>
    <col min="5270" max="5270" width="19.7109375" style="2" customWidth="1"/>
    <col min="5271" max="5272" width="0" style="2" hidden="1" customWidth="1"/>
    <col min="5273" max="5273" width="19.710937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4.28515625" style="2" customWidth="1"/>
    <col min="5379" max="5379" width="40.7109375" style="2" customWidth="1"/>
    <col min="5380" max="5380" width="79.7109375" style="2" customWidth="1"/>
    <col min="5381" max="5381" width="25.85546875" style="2" customWidth="1"/>
    <col min="5382" max="5382" width="9.5703125" style="2" customWidth="1"/>
    <col min="5383" max="5384" width="0" style="2" hidden="1" customWidth="1"/>
    <col min="5385" max="5385" width="9.5703125" style="2" customWidth="1"/>
    <col min="5386" max="5387" width="0" style="2" hidden="1" customWidth="1"/>
    <col min="5388" max="5389" width="9.5703125" style="2" customWidth="1"/>
    <col min="5390" max="5391" width="0" style="2" hidden="1" customWidth="1"/>
    <col min="5392" max="5392" width="9.5703125" style="2" customWidth="1"/>
    <col min="5393" max="5394" width="0" style="2" hidden="1" customWidth="1"/>
    <col min="5395" max="5396" width="9.5703125" style="2" customWidth="1"/>
    <col min="5397" max="5398" width="0" style="2" hidden="1" customWidth="1"/>
    <col min="5399" max="5399" width="9.5703125" style="2" customWidth="1"/>
    <col min="5400" max="5401" width="0" style="2" hidden="1" customWidth="1"/>
    <col min="5402" max="5403" width="9.5703125" style="2" customWidth="1"/>
    <col min="5404" max="5405" width="0" style="2" hidden="1" customWidth="1"/>
    <col min="5406" max="5406" width="9.5703125" style="2" customWidth="1"/>
    <col min="5407" max="5408" width="0" style="2" hidden="1" customWidth="1"/>
    <col min="5409" max="5410" width="9.5703125" style="2" customWidth="1"/>
    <col min="5411" max="5412" width="0" style="2" hidden="1" customWidth="1"/>
    <col min="5413" max="5413" width="9.5703125" style="2" customWidth="1"/>
    <col min="5414" max="5415" width="0" style="2" hidden="1" customWidth="1"/>
    <col min="5416" max="5417" width="9.5703125" style="2" customWidth="1"/>
    <col min="5418" max="5419" width="0" style="2" hidden="1" customWidth="1"/>
    <col min="5420" max="5420" width="9.5703125" style="2" customWidth="1"/>
    <col min="5421" max="5422" width="0" style="2" hidden="1" customWidth="1"/>
    <col min="5423" max="5424" width="9.5703125" style="2" customWidth="1"/>
    <col min="5425" max="5426" width="0" style="2" hidden="1" customWidth="1"/>
    <col min="5427" max="5427" width="9.5703125" style="2" customWidth="1"/>
    <col min="5428" max="5429" width="0" style="2" hidden="1" customWidth="1"/>
    <col min="5430" max="5431" width="9.5703125" style="2" customWidth="1"/>
    <col min="5432" max="5433" width="0" style="2" hidden="1" customWidth="1"/>
    <col min="5434" max="5434" width="9.5703125" style="2" customWidth="1"/>
    <col min="5435" max="5436" width="0" style="2" hidden="1" customWidth="1"/>
    <col min="5437" max="5438" width="9.5703125" style="2" customWidth="1"/>
    <col min="5439" max="5439" width="0" style="2" hidden="1" customWidth="1"/>
    <col min="5440" max="5440" width="0.42578125" style="2" customWidth="1"/>
    <col min="5441" max="5441" width="9.5703125" style="2" customWidth="1"/>
    <col min="5442" max="5443" width="0" style="2" hidden="1" customWidth="1"/>
    <col min="5444" max="5445" width="9.5703125" style="2" customWidth="1"/>
    <col min="5446" max="5447" width="0" style="2" hidden="1" customWidth="1"/>
    <col min="5448" max="5448" width="9.5703125" style="2" customWidth="1"/>
    <col min="5449" max="5450" width="0" style="2" hidden="1" customWidth="1"/>
    <col min="5451" max="5451" width="9.5703125" style="2" customWidth="1"/>
    <col min="5452" max="5522" width="0" style="2" hidden="1" customWidth="1"/>
    <col min="5523" max="5523" width="19.7109375" style="2" customWidth="1"/>
    <col min="5524" max="5525" width="0" style="2" hidden="1" customWidth="1"/>
    <col min="5526" max="5526" width="19.7109375" style="2" customWidth="1"/>
    <col min="5527" max="5528" width="0" style="2" hidden="1" customWidth="1"/>
    <col min="5529" max="5529" width="19.710937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4.28515625" style="2" customWidth="1"/>
    <col min="5635" max="5635" width="40.7109375" style="2" customWidth="1"/>
    <col min="5636" max="5636" width="79.7109375" style="2" customWidth="1"/>
    <col min="5637" max="5637" width="25.85546875" style="2" customWidth="1"/>
    <col min="5638" max="5638" width="9.5703125" style="2" customWidth="1"/>
    <col min="5639" max="5640" width="0" style="2" hidden="1" customWidth="1"/>
    <col min="5641" max="5641" width="9.5703125" style="2" customWidth="1"/>
    <col min="5642" max="5643" width="0" style="2" hidden="1" customWidth="1"/>
    <col min="5644" max="5645" width="9.5703125" style="2" customWidth="1"/>
    <col min="5646" max="5647" width="0" style="2" hidden="1" customWidth="1"/>
    <col min="5648" max="5648" width="9.5703125" style="2" customWidth="1"/>
    <col min="5649" max="5650" width="0" style="2" hidden="1" customWidth="1"/>
    <col min="5651" max="5652" width="9.5703125" style="2" customWidth="1"/>
    <col min="5653" max="5654" width="0" style="2" hidden="1" customWidth="1"/>
    <col min="5655" max="5655" width="9.5703125" style="2" customWidth="1"/>
    <col min="5656" max="5657" width="0" style="2" hidden="1" customWidth="1"/>
    <col min="5658" max="5659" width="9.5703125" style="2" customWidth="1"/>
    <col min="5660" max="5661" width="0" style="2" hidden="1" customWidth="1"/>
    <col min="5662" max="5662" width="9.5703125" style="2" customWidth="1"/>
    <col min="5663" max="5664" width="0" style="2" hidden="1" customWidth="1"/>
    <col min="5665" max="5666" width="9.5703125" style="2" customWidth="1"/>
    <col min="5667" max="5668" width="0" style="2" hidden="1" customWidth="1"/>
    <col min="5669" max="5669" width="9.5703125" style="2" customWidth="1"/>
    <col min="5670" max="5671" width="0" style="2" hidden="1" customWidth="1"/>
    <col min="5672" max="5673" width="9.5703125" style="2" customWidth="1"/>
    <col min="5674" max="5675" width="0" style="2" hidden="1" customWidth="1"/>
    <col min="5676" max="5676" width="9.5703125" style="2" customWidth="1"/>
    <col min="5677" max="5678" width="0" style="2" hidden="1" customWidth="1"/>
    <col min="5679" max="5680" width="9.5703125" style="2" customWidth="1"/>
    <col min="5681" max="5682" width="0" style="2" hidden="1" customWidth="1"/>
    <col min="5683" max="5683" width="9.5703125" style="2" customWidth="1"/>
    <col min="5684" max="5685" width="0" style="2" hidden="1" customWidth="1"/>
    <col min="5686" max="5687" width="9.5703125" style="2" customWidth="1"/>
    <col min="5688" max="5689" width="0" style="2" hidden="1" customWidth="1"/>
    <col min="5690" max="5690" width="9.5703125" style="2" customWidth="1"/>
    <col min="5691" max="5692" width="0" style="2" hidden="1" customWidth="1"/>
    <col min="5693" max="5694" width="9.5703125" style="2" customWidth="1"/>
    <col min="5695" max="5695" width="0" style="2" hidden="1" customWidth="1"/>
    <col min="5696" max="5696" width="0.42578125" style="2" customWidth="1"/>
    <col min="5697" max="5697" width="9.5703125" style="2" customWidth="1"/>
    <col min="5698" max="5699" width="0" style="2" hidden="1" customWidth="1"/>
    <col min="5700" max="5701" width="9.5703125" style="2" customWidth="1"/>
    <col min="5702" max="5703" width="0" style="2" hidden="1" customWidth="1"/>
    <col min="5704" max="5704" width="9.5703125" style="2" customWidth="1"/>
    <col min="5705" max="5706" width="0" style="2" hidden="1" customWidth="1"/>
    <col min="5707" max="5707" width="9.5703125" style="2" customWidth="1"/>
    <col min="5708" max="5778" width="0" style="2" hidden="1" customWidth="1"/>
    <col min="5779" max="5779" width="19.7109375" style="2" customWidth="1"/>
    <col min="5780" max="5781" width="0" style="2" hidden="1" customWidth="1"/>
    <col min="5782" max="5782" width="19.7109375" style="2" customWidth="1"/>
    <col min="5783" max="5784" width="0" style="2" hidden="1" customWidth="1"/>
    <col min="5785" max="5785" width="19.710937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4.28515625" style="2" customWidth="1"/>
    <col min="5891" max="5891" width="40.7109375" style="2" customWidth="1"/>
    <col min="5892" max="5892" width="79.7109375" style="2" customWidth="1"/>
    <col min="5893" max="5893" width="25.85546875" style="2" customWidth="1"/>
    <col min="5894" max="5894" width="9.5703125" style="2" customWidth="1"/>
    <col min="5895" max="5896" width="0" style="2" hidden="1" customWidth="1"/>
    <col min="5897" max="5897" width="9.5703125" style="2" customWidth="1"/>
    <col min="5898" max="5899" width="0" style="2" hidden="1" customWidth="1"/>
    <col min="5900" max="5901" width="9.5703125" style="2" customWidth="1"/>
    <col min="5902" max="5903" width="0" style="2" hidden="1" customWidth="1"/>
    <col min="5904" max="5904" width="9.5703125" style="2" customWidth="1"/>
    <col min="5905" max="5906" width="0" style="2" hidden="1" customWidth="1"/>
    <col min="5907" max="5908" width="9.5703125" style="2" customWidth="1"/>
    <col min="5909" max="5910" width="0" style="2" hidden="1" customWidth="1"/>
    <col min="5911" max="5911" width="9.5703125" style="2" customWidth="1"/>
    <col min="5912" max="5913" width="0" style="2" hidden="1" customWidth="1"/>
    <col min="5914" max="5915" width="9.5703125" style="2" customWidth="1"/>
    <col min="5916" max="5917" width="0" style="2" hidden="1" customWidth="1"/>
    <col min="5918" max="5918" width="9.5703125" style="2" customWidth="1"/>
    <col min="5919" max="5920" width="0" style="2" hidden="1" customWidth="1"/>
    <col min="5921" max="5922" width="9.5703125" style="2" customWidth="1"/>
    <col min="5923" max="5924" width="0" style="2" hidden="1" customWidth="1"/>
    <col min="5925" max="5925" width="9.5703125" style="2" customWidth="1"/>
    <col min="5926" max="5927" width="0" style="2" hidden="1" customWidth="1"/>
    <col min="5928" max="5929" width="9.5703125" style="2" customWidth="1"/>
    <col min="5930" max="5931" width="0" style="2" hidden="1" customWidth="1"/>
    <col min="5932" max="5932" width="9.5703125" style="2" customWidth="1"/>
    <col min="5933" max="5934" width="0" style="2" hidden="1" customWidth="1"/>
    <col min="5935" max="5936" width="9.5703125" style="2" customWidth="1"/>
    <col min="5937" max="5938" width="0" style="2" hidden="1" customWidth="1"/>
    <col min="5939" max="5939" width="9.5703125" style="2" customWidth="1"/>
    <col min="5940" max="5941" width="0" style="2" hidden="1" customWidth="1"/>
    <col min="5942" max="5943" width="9.5703125" style="2" customWidth="1"/>
    <col min="5944" max="5945" width="0" style="2" hidden="1" customWidth="1"/>
    <col min="5946" max="5946" width="9.5703125" style="2" customWidth="1"/>
    <col min="5947" max="5948" width="0" style="2" hidden="1" customWidth="1"/>
    <col min="5949" max="5950" width="9.5703125" style="2" customWidth="1"/>
    <col min="5951" max="5951" width="0" style="2" hidden="1" customWidth="1"/>
    <col min="5952" max="5952" width="0.42578125" style="2" customWidth="1"/>
    <col min="5953" max="5953" width="9.5703125" style="2" customWidth="1"/>
    <col min="5954" max="5955" width="0" style="2" hidden="1" customWidth="1"/>
    <col min="5956" max="5957" width="9.5703125" style="2" customWidth="1"/>
    <col min="5958" max="5959" width="0" style="2" hidden="1" customWidth="1"/>
    <col min="5960" max="5960" width="9.5703125" style="2" customWidth="1"/>
    <col min="5961" max="5962" width="0" style="2" hidden="1" customWidth="1"/>
    <col min="5963" max="5963" width="9.5703125" style="2" customWidth="1"/>
    <col min="5964" max="6034" width="0" style="2" hidden="1" customWidth="1"/>
    <col min="6035" max="6035" width="19.7109375" style="2" customWidth="1"/>
    <col min="6036" max="6037" width="0" style="2" hidden="1" customWidth="1"/>
    <col min="6038" max="6038" width="19.7109375" style="2" customWidth="1"/>
    <col min="6039" max="6040" width="0" style="2" hidden="1" customWidth="1"/>
    <col min="6041" max="6041" width="19.710937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4.28515625" style="2" customWidth="1"/>
    <col min="6147" max="6147" width="40.7109375" style="2" customWidth="1"/>
    <col min="6148" max="6148" width="79.7109375" style="2" customWidth="1"/>
    <col min="6149" max="6149" width="25.85546875" style="2" customWidth="1"/>
    <col min="6150" max="6150" width="9.5703125" style="2" customWidth="1"/>
    <col min="6151" max="6152" width="0" style="2" hidden="1" customWidth="1"/>
    <col min="6153" max="6153" width="9.5703125" style="2" customWidth="1"/>
    <col min="6154" max="6155" width="0" style="2" hidden="1" customWidth="1"/>
    <col min="6156" max="6157" width="9.5703125" style="2" customWidth="1"/>
    <col min="6158" max="6159" width="0" style="2" hidden="1" customWidth="1"/>
    <col min="6160" max="6160" width="9.5703125" style="2" customWidth="1"/>
    <col min="6161" max="6162" width="0" style="2" hidden="1" customWidth="1"/>
    <col min="6163" max="6164" width="9.5703125" style="2" customWidth="1"/>
    <col min="6165" max="6166" width="0" style="2" hidden="1" customWidth="1"/>
    <col min="6167" max="6167" width="9.5703125" style="2" customWidth="1"/>
    <col min="6168" max="6169" width="0" style="2" hidden="1" customWidth="1"/>
    <col min="6170" max="6171" width="9.5703125" style="2" customWidth="1"/>
    <col min="6172" max="6173" width="0" style="2" hidden="1" customWidth="1"/>
    <col min="6174" max="6174" width="9.5703125" style="2" customWidth="1"/>
    <col min="6175" max="6176" width="0" style="2" hidden="1" customWidth="1"/>
    <col min="6177" max="6178" width="9.5703125" style="2" customWidth="1"/>
    <col min="6179" max="6180" width="0" style="2" hidden="1" customWidth="1"/>
    <col min="6181" max="6181" width="9.5703125" style="2" customWidth="1"/>
    <col min="6182" max="6183" width="0" style="2" hidden="1" customWidth="1"/>
    <col min="6184" max="6185" width="9.5703125" style="2" customWidth="1"/>
    <col min="6186" max="6187" width="0" style="2" hidden="1" customWidth="1"/>
    <col min="6188" max="6188" width="9.5703125" style="2" customWidth="1"/>
    <col min="6189" max="6190" width="0" style="2" hidden="1" customWidth="1"/>
    <col min="6191" max="6192" width="9.5703125" style="2" customWidth="1"/>
    <col min="6193" max="6194" width="0" style="2" hidden="1" customWidth="1"/>
    <col min="6195" max="6195" width="9.5703125" style="2" customWidth="1"/>
    <col min="6196" max="6197" width="0" style="2" hidden="1" customWidth="1"/>
    <col min="6198" max="6199" width="9.5703125" style="2" customWidth="1"/>
    <col min="6200" max="6201" width="0" style="2" hidden="1" customWidth="1"/>
    <col min="6202" max="6202" width="9.5703125" style="2" customWidth="1"/>
    <col min="6203" max="6204" width="0" style="2" hidden="1" customWidth="1"/>
    <col min="6205" max="6206" width="9.5703125" style="2" customWidth="1"/>
    <col min="6207" max="6207" width="0" style="2" hidden="1" customWidth="1"/>
    <col min="6208" max="6208" width="0.42578125" style="2" customWidth="1"/>
    <col min="6209" max="6209" width="9.5703125" style="2" customWidth="1"/>
    <col min="6210" max="6211" width="0" style="2" hidden="1" customWidth="1"/>
    <col min="6212" max="6213" width="9.5703125" style="2" customWidth="1"/>
    <col min="6214" max="6215" width="0" style="2" hidden="1" customWidth="1"/>
    <col min="6216" max="6216" width="9.5703125" style="2" customWidth="1"/>
    <col min="6217" max="6218" width="0" style="2" hidden="1" customWidth="1"/>
    <col min="6219" max="6219" width="9.5703125" style="2" customWidth="1"/>
    <col min="6220" max="6290" width="0" style="2" hidden="1" customWidth="1"/>
    <col min="6291" max="6291" width="19.7109375" style="2" customWidth="1"/>
    <col min="6292" max="6293" width="0" style="2" hidden="1" customWidth="1"/>
    <col min="6294" max="6294" width="19.7109375" style="2" customWidth="1"/>
    <col min="6295" max="6296" width="0" style="2" hidden="1" customWidth="1"/>
    <col min="6297" max="6297" width="19.710937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4.28515625" style="2" customWidth="1"/>
    <col min="6403" max="6403" width="40.7109375" style="2" customWidth="1"/>
    <col min="6404" max="6404" width="79.7109375" style="2" customWidth="1"/>
    <col min="6405" max="6405" width="25.85546875" style="2" customWidth="1"/>
    <col min="6406" max="6406" width="9.5703125" style="2" customWidth="1"/>
    <col min="6407" max="6408" width="0" style="2" hidden="1" customWidth="1"/>
    <col min="6409" max="6409" width="9.5703125" style="2" customWidth="1"/>
    <col min="6410" max="6411" width="0" style="2" hidden="1" customWidth="1"/>
    <col min="6412" max="6413" width="9.5703125" style="2" customWidth="1"/>
    <col min="6414" max="6415" width="0" style="2" hidden="1" customWidth="1"/>
    <col min="6416" max="6416" width="9.5703125" style="2" customWidth="1"/>
    <col min="6417" max="6418" width="0" style="2" hidden="1" customWidth="1"/>
    <col min="6419" max="6420" width="9.5703125" style="2" customWidth="1"/>
    <col min="6421" max="6422" width="0" style="2" hidden="1" customWidth="1"/>
    <col min="6423" max="6423" width="9.5703125" style="2" customWidth="1"/>
    <col min="6424" max="6425" width="0" style="2" hidden="1" customWidth="1"/>
    <col min="6426" max="6427" width="9.5703125" style="2" customWidth="1"/>
    <col min="6428" max="6429" width="0" style="2" hidden="1" customWidth="1"/>
    <col min="6430" max="6430" width="9.5703125" style="2" customWidth="1"/>
    <col min="6431" max="6432" width="0" style="2" hidden="1" customWidth="1"/>
    <col min="6433" max="6434" width="9.5703125" style="2" customWidth="1"/>
    <col min="6435" max="6436" width="0" style="2" hidden="1" customWidth="1"/>
    <col min="6437" max="6437" width="9.5703125" style="2" customWidth="1"/>
    <col min="6438" max="6439" width="0" style="2" hidden="1" customWidth="1"/>
    <col min="6440" max="6441" width="9.5703125" style="2" customWidth="1"/>
    <col min="6442" max="6443" width="0" style="2" hidden="1" customWidth="1"/>
    <col min="6444" max="6444" width="9.5703125" style="2" customWidth="1"/>
    <col min="6445" max="6446" width="0" style="2" hidden="1" customWidth="1"/>
    <col min="6447" max="6448" width="9.5703125" style="2" customWidth="1"/>
    <col min="6449" max="6450" width="0" style="2" hidden="1" customWidth="1"/>
    <col min="6451" max="6451" width="9.5703125" style="2" customWidth="1"/>
    <col min="6452" max="6453" width="0" style="2" hidden="1" customWidth="1"/>
    <col min="6454" max="6455" width="9.5703125" style="2" customWidth="1"/>
    <col min="6456" max="6457" width="0" style="2" hidden="1" customWidth="1"/>
    <col min="6458" max="6458" width="9.5703125" style="2" customWidth="1"/>
    <col min="6459" max="6460" width="0" style="2" hidden="1" customWidth="1"/>
    <col min="6461" max="6462" width="9.5703125" style="2" customWidth="1"/>
    <col min="6463" max="6463" width="0" style="2" hidden="1" customWidth="1"/>
    <col min="6464" max="6464" width="0.42578125" style="2" customWidth="1"/>
    <col min="6465" max="6465" width="9.5703125" style="2" customWidth="1"/>
    <col min="6466" max="6467" width="0" style="2" hidden="1" customWidth="1"/>
    <col min="6468" max="6469" width="9.5703125" style="2" customWidth="1"/>
    <col min="6470" max="6471" width="0" style="2" hidden="1" customWidth="1"/>
    <col min="6472" max="6472" width="9.5703125" style="2" customWidth="1"/>
    <col min="6473" max="6474" width="0" style="2" hidden="1" customWidth="1"/>
    <col min="6475" max="6475" width="9.5703125" style="2" customWidth="1"/>
    <col min="6476" max="6546" width="0" style="2" hidden="1" customWidth="1"/>
    <col min="6547" max="6547" width="19.7109375" style="2" customWidth="1"/>
    <col min="6548" max="6549" width="0" style="2" hidden="1" customWidth="1"/>
    <col min="6550" max="6550" width="19.7109375" style="2" customWidth="1"/>
    <col min="6551" max="6552" width="0" style="2" hidden="1" customWidth="1"/>
    <col min="6553" max="6553" width="19.710937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4.28515625" style="2" customWidth="1"/>
    <col min="6659" max="6659" width="40.7109375" style="2" customWidth="1"/>
    <col min="6660" max="6660" width="79.7109375" style="2" customWidth="1"/>
    <col min="6661" max="6661" width="25.85546875" style="2" customWidth="1"/>
    <col min="6662" max="6662" width="9.5703125" style="2" customWidth="1"/>
    <col min="6663" max="6664" width="0" style="2" hidden="1" customWidth="1"/>
    <col min="6665" max="6665" width="9.5703125" style="2" customWidth="1"/>
    <col min="6666" max="6667" width="0" style="2" hidden="1" customWidth="1"/>
    <col min="6668" max="6669" width="9.5703125" style="2" customWidth="1"/>
    <col min="6670" max="6671" width="0" style="2" hidden="1" customWidth="1"/>
    <col min="6672" max="6672" width="9.5703125" style="2" customWidth="1"/>
    <col min="6673" max="6674" width="0" style="2" hidden="1" customWidth="1"/>
    <col min="6675" max="6676" width="9.5703125" style="2" customWidth="1"/>
    <col min="6677" max="6678" width="0" style="2" hidden="1" customWidth="1"/>
    <col min="6679" max="6679" width="9.5703125" style="2" customWidth="1"/>
    <col min="6680" max="6681" width="0" style="2" hidden="1" customWidth="1"/>
    <col min="6682" max="6683" width="9.5703125" style="2" customWidth="1"/>
    <col min="6684" max="6685" width="0" style="2" hidden="1" customWidth="1"/>
    <col min="6686" max="6686" width="9.5703125" style="2" customWidth="1"/>
    <col min="6687" max="6688" width="0" style="2" hidden="1" customWidth="1"/>
    <col min="6689" max="6690" width="9.5703125" style="2" customWidth="1"/>
    <col min="6691" max="6692" width="0" style="2" hidden="1" customWidth="1"/>
    <col min="6693" max="6693" width="9.5703125" style="2" customWidth="1"/>
    <col min="6694" max="6695" width="0" style="2" hidden="1" customWidth="1"/>
    <col min="6696" max="6697" width="9.5703125" style="2" customWidth="1"/>
    <col min="6698" max="6699" width="0" style="2" hidden="1" customWidth="1"/>
    <col min="6700" max="6700" width="9.5703125" style="2" customWidth="1"/>
    <col min="6701" max="6702" width="0" style="2" hidden="1" customWidth="1"/>
    <col min="6703" max="6704" width="9.5703125" style="2" customWidth="1"/>
    <col min="6705" max="6706" width="0" style="2" hidden="1" customWidth="1"/>
    <col min="6707" max="6707" width="9.5703125" style="2" customWidth="1"/>
    <col min="6708" max="6709" width="0" style="2" hidden="1" customWidth="1"/>
    <col min="6710" max="6711" width="9.5703125" style="2" customWidth="1"/>
    <col min="6712" max="6713" width="0" style="2" hidden="1" customWidth="1"/>
    <col min="6714" max="6714" width="9.5703125" style="2" customWidth="1"/>
    <col min="6715" max="6716" width="0" style="2" hidden="1" customWidth="1"/>
    <col min="6717" max="6718" width="9.5703125" style="2" customWidth="1"/>
    <col min="6719" max="6719" width="0" style="2" hidden="1" customWidth="1"/>
    <col min="6720" max="6720" width="0.42578125" style="2" customWidth="1"/>
    <col min="6721" max="6721" width="9.5703125" style="2" customWidth="1"/>
    <col min="6722" max="6723" width="0" style="2" hidden="1" customWidth="1"/>
    <col min="6724" max="6725" width="9.5703125" style="2" customWidth="1"/>
    <col min="6726" max="6727" width="0" style="2" hidden="1" customWidth="1"/>
    <col min="6728" max="6728" width="9.5703125" style="2" customWidth="1"/>
    <col min="6729" max="6730" width="0" style="2" hidden="1" customWidth="1"/>
    <col min="6731" max="6731" width="9.5703125" style="2" customWidth="1"/>
    <col min="6732" max="6802" width="0" style="2" hidden="1" customWidth="1"/>
    <col min="6803" max="6803" width="19.7109375" style="2" customWidth="1"/>
    <col min="6804" max="6805" width="0" style="2" hidden="1" customWidth="1"/>
    <col min="6806" max="6806" width="19.7109375" style="2" customWidth="1"/>
    <col min="6807" max="6808" width="0" style="2" hidden="1" customWidth="1"/>
    <col min="6809" max="6809" width="19.710937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4.28515625" style="2" customWidth="1"/>
    <col min="6915" max="6915" width="40.7109375" style="2" customWidth="1"/>
    <col min="6916" max="6916" width="79.7109375" style="2" customWidth="1"/>
    <col min="6917" max="6917" width="25.85546875" style="2" customWidth="1"/>
    <col min="6918" max="6918" width="9.5703125" style="2" customWidth="1"/>
    <col min="6919" max="6920" width="0" style="2" hidden="1" customWidth="1"/>
    <col min="6921" max="6921" width="9.5703125" style="2" customWidth="1"/>
    <col min="6922" max="6923" width="0" style="2" hidden="1" customWidth="1"/>
    <col min="6924" max="6925" width="9.5703125" style="2" customWidth="1"/>
    <col min="6926" max="6927" width="0" style="2" hidden="1" customWidth="1"/>
    <col min="6928" max="6928" width="9.5703125" style="2" customWidth="1"/>
    <col min="6929" max="6930" width="0" style="2" hidden="1" customWidth="1"/>
    <col min="6931" max="6932" width="9.5703125" style="2" customWidth="1"/>
    <col min="6933" max="6934" width="0" style="2" hidden="1" customWidth="1"/>
    <col min="6935" max="6935" width="9.5703125" style="2" customWidth="1"/>
    <col min="6936" max="6937" width="0" style="2" hidden="1" customWidth="1"/>
    <col min="6938" max="6939" width="9.5703125" style="2" customWidth="1"/>
    <col min="6940" max="6941" width="0" style="2" hidden="1" customWidth="1"/>
    <col min="6942" max="6942" width="9.5703125" style="2" customWidth="1"/>
    <col min="6943" max="6944" width="0" style="2" hidden="1" customWidth="1"/>
    <col min="6945" max="6946" width="9.5703125" style="2" customWidth="1"/>
    <col min="6947" max="6948" width="0" style="2" hidden="1" customWidth="1"/>
    <col min="6949" max="6949" width="9.5703125" style="2" customWidth="1"/>
    <col min="6950" max="6951" width="0" style="2" hidden="1" customWidth="1"/>
    <col min="6952" max="6953" width="9.5703125" style="2" customWidth="1"/>
    <col min="6954" max="6955" width="0" style="2" hidden="1" customWidth="1"/>
    <col min="6956" max="6956" width="9.5703125" style="2" customWidth="1"/>
    <col min="6957" max="6958" width="0" style="2" hidden="1" customWidth="1"/>
    <col min="6959" max="6960" width="9.5703125" style="2" customWidth="1"/>
    <col min="6961" max="6962" width="0" style="2" hidden="1" customWidth="1"/>
    <col min="6963" max="6963" width="9.5703125" style="2" customWidth="1"/>
    <col min="6964" max="6965" width="0" style="2" hidden="1" customWidth="1"/>
    <col min="6966" max="6967" width="9.5703125" style="2" customWidth="1"/>
    <col min="6968" max="6969" width="0" style="2" hidden="1" customWidth="1"/>
    <col min="6970" max="6970" width="9.5703125" style="2" customWidth="1"/>
    <col min="6971" max="6972" width="0" style="2" hidden="1" customWidth="1"/>
    <col min="6973" max="6974" width="9.5703125" style="2" customWidth="1"/>
    <col min="6975" max="6975" width="0" style="2" hidden="1" customWidth="1"/>
    <col min="6976" max="6976" width="0.42578125" style="2" customWidth="1"/>
    <col min="6977" max="6977" width="9.5703125" style="2" customWidth="1"/>
    <col min="6978" max="6979" width="0" style="2" hidden="1" customWidth="1"/>
    <col min="6980" max="6981" width="9.5703125" style="2" customWidth="1"/>
    <col min="6982" max="6983" width="0" style="2" hidden="1" customWidth="1"/>
    <col min="6984" max="6984" width="9.5703125" style="2" customWidth="1"/>
    <col min="6985" max="6986" width="0" style="2" hidden="1" customWidth="1"/>
    <col min="6987" max="6987" width="9.5703125" style="2" customWidth="1"/>
    <col min="6988" max="7058" width="0" style="2" hidden="1" customWidth="1"/>
    <col min="7059" max="7059" width="19.7109375" style="2" customWidth="1"/>
    <col min="7060" max="7061" width="0" style="2" hidden="1" customWidth="1"/>
    <col min="7062" max="7062" width="19.7109375" style="2" customWidth="1"/>
    <col min="7063" max="7064" width="0" style="2" hidden="1" customWidth="1"/>
    <col min="7065" max="7065" width="19.710937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4.28515625" style="2" customWidth="1"/>
    <col min="7171" max="7171" width="40.7109375" style="2" customWidth="1"/>
    <col min="7172" max="7172" width="79.7109375" style="2" customWidth="1"/>
    <col min="7173" max="7173" width="25.85546875" style="2" customWidth="1"/>
    <col min="7174" max="7174" width="9.5703125" style="2" customWidth="1"/>
    <col min="7175" max="7176" width="0" style="2" hidden="1" customWidth="1"/>
    <col min="7177" max="7177" width="9.5703125" style="2" customWidth="1"/>
    <col min="7178" max="7179" width="0" style="2" hidden="1" customWidth="1"/>
    <col min="7180" max="7181" width="9.5703125" style="2" customWidth="1"/>
    <col min="7182" max="7183" width="0" style="2" hidden="1" customWidth="1"/>
    <col min="7184" max="7184" width="9.5703125" style="2" customWidth="1"/>
    <col min="7185" max="7186" width="0" style="2" hidden="1" customWidth="1"/>
    <col min="7187" max="7188" width="9.5703125" style="2" customWidth="1"/>
    <col min="7189" max="7190" width="0" style="2" hidden="1" customWidth="1"/>
    <col min="7191" max="7191" width="9.5703125" style="2" customWidth="1"/>
    <col min="7192" max="7193" width="0" style="2" hidden="1" customWidth="1"/>
    <col min="7194" max="7195" width="9.5703125" style="2" customWidth="1"/>
    <col min="7196" max="7197" width="0" style="2" hidden="1" customWidth="1"/>
    <col min="7198" max="7198" width="9.5703125" style="2" customWidth="1"/>
    <col min="7199" max="7200" width="0" style="2" hidden="1" customWidth="1"/>
    <col min="7201" max="7202" width="9.5703125" style="2" customWidth="1"/>
    <col min="7203" max="7204" width="0" style="2" hidden="1" customWidth="1"/>
    <col min="7205" max="7205" width="9.5703125" style="2" customWidth="1"/>
    <col min="7206" max="7207" width="0" style="2" hidden="1" customWidth="1"/>
    <col min="7208" max="7209" width="9.5703125" style="2" customWidth="1"/>
    <col min="7210" max="7211" width="0" style="2" hidden="1" customWidth="1"/>
    <col min="7212" max="7212" width="9.5703125" style="2" customWidth="1"/>
    <col min="7213" max="7214" width="0" style="2" hidden="1" customWidth="1"/>
    <col min="7215" max="7216" width="9.5703125" style="2" customWidth="1"/>
    <col min="7217" max="7218" width="0" style="2" hidden="1" customWidth="1"/>
    <col min="7219" max="7219" width="9.5703125" style="2" customWidth="1"/>
    <col min="7220" max="7221" width="0" style="2" hidden="1" customWidth="1"/>
    <col min="7222" max="7223" width="9.5703125" style="2" customWidth="1"/>
    <col min="7224" max="7225" width="0" style="2" hidden="1" customWidth="1"/>
    <col min="7226" max="7226" width="9.5703125" style="2" customWidth="1"/>
    <col min="7227" max="7228" width="0" style="2" hidden="1" customWidth="1"/>
    <col min="7229" max="7230" width="9.5703125" style="2" customWidth="1"/>
    <col min="7231" max="7231" width="0" style="2" hidden="1" customWidth="1"/>
    <col min="7232" max="7232" width="0.42578125" style="2" customWidth="1"/>
    <col min="7233" max="7233" width="9.5703125" style="2" customWidth="1"/>
    <col min="7234" max="7235" width="0" style="2" hidden="1" customWidth="1"/>
    <col min="7236" max="7237" width="9.5703125" style="2" customWidth="1"/>
    <col min="7238" max="7239" width="0" style="2" hidden="1" customWidth="1"/>
    <col min="7240" max="7240" width="9.5703125" style="2" customWidth="1"/>
    <col min="7241" max="7242" width="0" style="2" hidden="1" customWidth="1"/>
    <col min="7243" max="7243" width="9.5703125" style="2" customWidth="1"/>
    <col min="7244" max="7314" width="0" style="2" hidden="1" customWidth="1"/>
    <col min="7315" max="7315" width="19.7109375" style="2" customWidth="1"/>
    <col min="7316" max="7317" width="0" style="2" hidden="1" customWidth="1"/>
    <col min="7318" max="7318" width="19.7109375" style="2" customWidth="1"/>
    <col min="7319" max="7320" width="0" style="2" hidden="1" customWidth="1"/>
    <col min="7321" max="7321" width="19.710937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4.28515625" style="2" customWidth="1"/>
    <col min="7427" max="7427" width="40.7109375" style="2" customWidth="1"/>
    <col min="7428" max="7428" width="79.7109375" style="2" customWidth="1"/>
    <col min="7429" max="7429" width="25.85546875" style="2" customWidth="1"/>
    <col min="7430" max="7430" width="9.5703125" style="2" customWidth="1"/>
    <col min="7431" max="7432" width="0" style="2" hidden="1" customWidth="1"/>
    <col min="7433" max="7433" width="9.5703125" style="2" customWidth="1"/>
    <col min="7434" max="7435" width="0" style="2" hidden="1" customWidth="1"/>
    <col min="7436" max="7437" width="9.5703125" style="2" customWidth="1"/>
    <col min="7438" max="7439" width="0" style="2" hidden="1" customWidth="1"/>
    <col min="7440" max="7440" width="9.5703125" style="2" customWidth="1"/>
    <col min="7441" max="7442" width="0" style="2" hidden="1" customWidth="1"/>
    <col min="7443" max="7444" width="9.5703125" style="2" customWidth="1"/>
    <col min="7445" max="7446" width="0" style="2" hidden="1" customWidth="1"/>
    <col min="7447" max="7447" width="9.5703125" style="2" customWidth="1"/>
    <col min="7448" max="7449" width="0" style="2" hidden="1" customWidth="1"/>
    <col min="7450" max="7451" width="9.5703125" style="2" customWidth="1"/>
    <col min="7452" max="7453" width="0" style="2" hidden="1" customWidth="1"/>
    <col min="7454" max="7454" width="9.5703125" style="2" customWidth="1"/>
    <col min="7455" max="7456" width="0" style="2" hidden="1" customWidth="1"/>
    <col min="7457" max="7458" width="9.5703125" style="2" customWidth="1"/>
    <col min="7459" max="7460" width="0" style="2" hidden="1" customWidth="1"/>
    <col min="7461" max="7461" width="9.5703125" style="2" customWidth="1"/>
    <col min="7462" max="7463" width="0" style="2" hidden="1" customWidth="1"/>
    <col min="7464" max="7465" width="9.5703125" style="2" customWidth="1"/>
    <col min="7466" max="7467" width="0" style="2" hidden="1" customWidth="1"/>
    <col min="7468" max="7468" width="9.5703125" style="2" customWidth="1"/>
    <col min="7469" max="7470" width="0" style="2" hidden="1" customWidth="1"/>
    <col min="7471" max="7472" width="9.5703125" style="2" customWidth="1"/>
    <col min="7473" max="7474" width="0" style="2" hidden="1" customWidth="1"/>
    <col min="7475" max="7475" width="9.5703125" style="2" customWidth="1"/>
    <col min="7476" max="7477" width="0" style="2" hidden="1" customWidth="1"/>
    <col min="7478" max="7479" width="9.5703125" style="2" customWidth="1"/>
    <col min="7480" max="7481" width="0" style="2" hidden="1" customWidth="1"/>
    <col min="7482" max="7482" width="9.5703125" style="2" customWidth="1"/>
    <col min="7483" max="7484" width="0" style="2" hidden="1" customWidth="1"/>
    <col min="7485" max="7486" width="9.5703125" style="2" customWidth="1"/>
    <col min="7487" max="7487" width="0" style="2" hidden="1" customWidth="1"/>
    <col min="7488" max="7488" width="0.42578125" style="2" customWidth="1"/>
    <col min="7489" max="7489" width="9.5703125" style="2" customWidth="1"/>
    <col min="7490" max="7491" width="0" style="2" hidden="1" customWidth="1"/>
    <col min="7492" max="7493" width="9.5703125" style="2" customWidth="1"/>
    <col min="7494" max="7495" width="0" style="2" hidden="1" customWidth="1"/>
    <col min="7496" max="7496" width="9.5703125" style="2" customWidth="1"/>
    <col min="7497" max="7498" width="0" style="2" hidden="1" customWidth="1"/>
    <col min="7499" max="7499" width="9.5703125" style="2" customWidth="1"/>
    <col min="7500" max="7570" width="0" style="2" hidden="1" customWidth="1"/>
    <col min="7571" max="7571" width="19.7109375" style="2" customWidth="1"/>
    <col min="7572" max="7573" width="0" style="2" hidden="1" customWidth="1"/>
    <col min="7574" max="7574" width="19.7109375" style="2" customWidth="1"/>
    <col min="7575" max="7576" width="0" style="2" hidden="1" customWidth="1"/>
    <col min="7577" max="7577" width="19.710937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4.28515625" style="2" customWidth="1"/>
    <col min="7683" max="7683" width="40.7109375" style="2" customWidth="1"/>
    <col min="7684" max="7684" width="79.7109375" style="2" customWidth="1"/>
    <col min="7685" max="7685" width="25.85546875" style="2" customWidth="1"/>
    <col min="7686" max="7686" width="9.5703125" style="2" customWidth="1"/>
    <col min="7687" max="7688" width="0" style="2" hidden="1" customWidth="1"/>
    <col min="7689" max="7689" width="9.5703125" style="2" customWidth="1"/>
    <col min="7690" max="7691" width="0" style="2" hidden="1" customWidth="1"/>
    <col min="7692" max="7693" width="9.5703125" style="2" customWidth="1"/>
    <col min="7694" max="7695" width="0" style="2" hidden="1" customWidth="1"/>
    <col min="7696" max="7696" width="9.5703125" style="2" customWidth="1"/>
    <col min="7697" max="7698" width="0" style="2" hidden="1" customWidth="1"/>
    <col min="7699" max="7700" width="9.5703125" style="2" customWidth="1"/>
    <col min="7701" max="7702" width="0" style="2" hidden="1" customWidth="1"/>
    <col min="7703" max="7703" width="9.5703125" style="2" customWidth="1"/>
    <col min="7704" max="7705" width="0" style="2" hidden="1" customWidth="1"/>
    <col min="7706" max="7707" width="9.5703125" style="2" customWidth="1"/>
    <col min="7708" max="7709" width="0" style="2" hidden="1" customWidth="1"/>
    <col min="7710" max="7710" width="9.5703125" style="2" customWidth="1"/>
    <col min="7711" max="7712" width="0" style="2" hidden="1" customWidth="1"/>
    <col min="7713" max="7714" width="9.5703125" style="2" customWidth="1"/>
    <col min="7715" max="7716" width="0" style="2" hidden="1" customWidth="1"/>
    <col min="7717" max="7717" width="9.5703125" style="2" customWidth="1"/>
    <col min="7718" max="7719" width="0" style="2" hidden="1" customWidth="1"/>
    <col min="7720" max="7721" width="9.5703125" style="2" customWidth="1"/>
    <col min="7722" max="7723" width="0" style="2" hidden="1" customWidth="1"/>
    <col min="7724" max="7724" width="9.5703125" style="2" customWidth="1"/>
    <col min="7725" max="7726" width="0" style="2" hidden="1" customWidth="1"/>
    <col min="7727" max="7728" width="9.5703125" style="2" customWidth="1"/>
    <col min="7729" max="7730" width="0" style="2" hidden="1" customWidth="1"/>
    <col min="7731" max="7731" width="9.5703125" style="2" customWidth="1"/>
    <col min="7732" max="7733" width="0" style="2" hidden="1" customWidth="1"/>
    <col min="7734" max="7735" width="9.5703125" style="2" customWidth="1"/>
    <col min="7736" max="7737" width="0" style="2" hidden="1" customWidth="1"/>
    <col min="7738" max="7738" width="9.5703125" style="2" customWidth="1"/>
    <col min="7739" max="7740" width="0" style="2" hidden="1" customWidth="1"/>
    <col min="7741" max="7742" width="9.5703125" style="2" customWidth="1"/>
    <col min="7743" max="7743" width="0" style="2" hidden="1" customWidth="1"/>
    <col min="7744" max="7744" width="0.42578125" style="2" customWidth="1"/>
    <col min="7745" max="7745" width="9.5703125" style="2" customWidth="1"/>
    <col min="7746" max="7747" width="0" style="2" hidden="1" customWidth="1"/>
    <col min="7748" max="7749" width="9.5703125" style="2" customWidth="1"/>
    <col min="7750" max="7751" width="0" style="2" hidden="1" customWidth="1"/>
    <col min="7752" max="7752" width="9.5703125" style="2" customWidth="1"/>
    <col min="7753" max="7754" width="0" style="2" hidden="1" customWidth="1"/>
    <col min="7755" max="7755" width="9.5703125" style="2" customWidth="1"/>
    <col min="7756" max="7826" width="0" style="2" hidden="1" customWidth="1"/>
    <col min="7827" max="7827" width="19.7109375" style="2" customWidth="1"/>
    <col min="7828" max="7829" width="0" style="2" hidden="1" customWidth="1"/>
    <col min="7830" max="7830" width="19.7109375" style="2" customWidth="1"/>
    <col min="7831" max="7832" width="0" style="2" hidden="1" customWidth="1"/>
    <col min="7833" max="7833" width="19.710937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4.28515625" style="2" customWidth="1"/>
    <col min="7939" max="7939" width="40.7109375" style="2" customWidth="1"/>
    <col min="7940" max="7940" width="79.7109375" style="2" customWidth="1"/>
    <col min="7941" max="7941" width="25.85546875" style="2" customWidth="1"/>
    <col min="7942" max="7942" width="9.5703125" style="2" customWidth="1"/>
    <col min="7943" max="7944" width="0" style="2" hidden="1" customWidth="1"/>
    <col min="7945" max="7945" width="9.5703125" style="2" customWidth="1"/>
    <col min="7946" max="7947" width="0" style="2" hidden="1" customWidth="1"/>
    <col min="7948" max="7949" width="9.5703125" style="2" customWidth="1"/>
    <col min="7950" max="7951" width="0" style="2" hidden="1" customWidth="1"/>
    <col min="7952" max="7952" width="9.5703125" style="2" customWidth="1"/>
    <col min="7953" max="7954" width="0" style="2" hidden="1" customWidth="1"/>
    <col min="7955" max="7956" width="9.5703125" style="2" customWidth="1"/>
    <col min="7957" max="7958" width="0" style="2" hidden="1" customWidth="1"/>
    <col min="7959" max="7959" width="9.5703125" style="2" customWidth="1"/>
    <col min="7960" max="7961" width="0" style="2" hidden="1" customWidth="1"/>
    <col min="7962" max="7963" width="9.5703125" style="2" customWidth="1"/>
    <col min="7964" max="7965" width="0" style="2" hidden="1" customWidth="1"/>
    <col min="7966" max="7966" width="9.5703125" style="2" customWidth="1"/>
    <col min="7967" max="7968" width="0" style="2" hidden="1" customWidth="1"/>
    <col min="7969" max="7970" width="9.5703125" style="2" customWidth="1"/>
    <col min="7971" max="7972" width="0" style="2" hidden="1" customWidth="1"/>
    <col min="7973" max="7973" width="9.5703125" style="2" customWidth="1"/>
    <col min="7974" max="7975" width="0" style="2" hidden="1" customWidth="1"/>
    <col min="7976" max="7977" width="9.5703125" style="2" customWidth="1"/>
    <col min="7978" max="7979" width="0" style="2" hidden="1" customWidth="1"/>
    <col min="7980" max="7980" width="9.5703125" style="2" customWidth="1"/>
    <col min="7981" max="7982" width="0" style="2" hidden="1" customWidth="1"/>
    <col min="7983" max="7984" width="9.5703125" style="2" customWidth="1"/>
    <col min="7985" max="7986" width="0" style="2" hidden="1" customWidth="1"/>
    <col min="7987" max="7987" width="9.5703125" style="2" customWidth="1"/>
    <col min="7988" max="7989" width="0" style="2" hidden="1" customWidth="1"/>
    <col min="7990" max="7991" width="9.5703125" style="2" customWidth="1"/>
    <col min="7992" max="7993" width="0" style="2" hidden="1" customWidth="1"/>
    <col min="7994" max="7994" width="9.5703125" style="2" customWidth="1"/>
    <col min="7995" max="7996" width="0" style="2" hidden="1" customWidth="1"/>
    <col min="7997" max="7998" width="9.5703125" style="2" customWidth="1"/>
    <col min="7999" max="7999" width="0" style="2" hidden="1" customWidth="1"/>
    <col min="8000" max="8000" width="0.42578125" style="2" customWidth="1"/>
    <col min="8001" max="8001" width="9.5703125" style="2" customWidth="1"/>
    <col min="8002" max="8003" width="0" style="2" hidden="1" customWidth="1"/>
    <col min="8004" max="8005" width="9.5703125" style="2" customWidth="1"/>
    <col min="8006" max="8007" width="0" style="2" hidden="1" customWidth="1"/>
    <col min="8008" max="8008" width="9.5703125" style="2" customWidth="1"/>
    <col min="8009" max="8010" width="0" style="2" hidden="1" customWidth="1"/>
    <col min="8011" max="8011" width="9.5703125" style="2" customWidth="1"/>
    <col min="8012" max="8082" width="0" style="2" hidden="1" customWidth="1"/>
    <col min="8083" max="8083" width="19.7109375" style="2" customWidth="1"/>
    <col min="8084" max="8085" width="0" style="2" hidden="1" customWidth="1"/>
    <col min="8086" max="8086" width="19.7109375" style="2" customWidth="1"/>
    <col min="8087" max="8088" width="0" style="2" hidden="1" customWidth="1"/>
    <col min="8089" max="8089" width="19.710937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4.28515625" style="2" customWidth="1"/>
    <col min="8195" max="8195" width="40.7109375" style="2" customWidth="1"/>
    <col min="8196" max="8196" width="79.7109375" style="2" customWidth="1"/>
    <col min="8197" max="8197" width="25.85546875" style="2" customWidth="1"/>
    <col min="8198" max="8198" width="9.5703125" style="2" customWidth="1"/>
    <col min="8199" max="8200" width="0" style="2" hidden="1" customWidth="1"/>
    <col min="8201" max="8201" width="9.5703125" style="2" customWidth="1"/>
    <col min="8202" max="8203" width="0" style="2" hidden="1" customWidth="1"/>
    <col min="8204" max="8205" width="9.5703125" style="2" customWidth="1"/>
    <col min="8206" max="8207" width="0" style="2" hidden="1" customWidth="1"/>
    <col min="8208" max="8208" width="9.5703125" style="2" customWidth="1"/>
    <col min="8209" max="8210" width="0" style="2" hidden="1" customWidth="1"/>
    <col min="8211" max="8212" width="9.5703125" style="2" customWidth="1"/>
    <col min="8213" max="8214" width="0" style="2" hidden="1" customWidth="1"/>
    <col min="8215" max="8215" width="9.5703125" style="2" customWidth="1"/>
    <col min="8216" max="8217" width="0" style="2" hidden="1" customWidth="1"/>
    <col min="8218" max="8219" width="9.5703125" style="2" customWidth="1"/>
    <col min="8220" max="8221" width="0" style="2" hidden="1" customWidth="1"/>
    <col min="8222" max="8222" width="9.5703125" style="2" customWidth="1"/>
    <col min="8223" max="8224" width="0" style="2" hidden="1" customWidth="1"/>
    <col min="8225" max="8226" width="9.5703125" style="2" customWidth="1"/>
    <col min="8227" max="8228" width="0" style="2" hidden="1" customWidth="1"/>
    <col min="8229" max="8229" width="9.5703125" style="2" customWidth="1"/>
    <col min="8230" max="8231" width="0" style="2" hidden="1" customWidth="1"/>
    <col min="8232" max="8233" width="9.5703125" style="2" customWidth="1"/>
    <col min="8234" max="8235" width="0" style="2" hidden="1" customWidth="1"/>
    <col min="8236" max="8236" width="9.5703125" style="2" customWidth="1"/>
    <col min="8237" max="8238" width="0" style="2" hidden="1" customWidth="1"/>
    <col min="8239" max="8240" width="9.5703125" style="2" customWidth="1"/>
    <col min="8241" max="8242" width="0" style="2" hidden="1" customWidth="1"/>
    <col min="8243" max="8243" width="9.5703125" style="2" customWidth="1"/>
    <col min="8244" max="8245" width="0" style="2" hidden="1" customWidth="1"/>
    <col min="8246" max="8247" width="9.5703125" style="2" customWidth="1"/>
    <col min="8248" max="8249" width="0" style="2" hidden="1" customWidth="1"/>
    <col min="8250" max="8250" width="9.5703125" style="2" customWidth="1"/>
    <col min="8251" max="8252" width="0" style="2" hidden="1" customWidth="1"/>
    <col min="8253" max="8254" width="9.5703125" style="2" customWidth="1"/>
    <col min="8255" max="8255" width="0" style="2" hidden="1" customWidth="1"/>
    <col min="8256" max="8256" width="0.42578125" style="2" customWidth="1"/>
    <col min="8257" max="8257" width="9.5703125" style="2" customWidth="1"/>
    <col min="8258" max="8259" width="0" style="2" hidden="1" customWidth="1"/>
    <col min="8260" max="8261" width="9.5703125" style="2" customWidth="1"/>
    <col min="8262" max="8263" width="0" style="2" hidden="1" customWidth="1"/>
    <col min="8264" max="8264" width="9.5703125" style="2" customWidth="1"/>
    <col min="8265" max="8266" width="0" style="2" hidden="1" customWidth="1"/>
    <col min="8267" max="8267" width="9.5703125" style="2" customWidth="1"/>
    <col min="8268" max="8338" width="0" style="2" hidden="1" customWidth="1"/>
    <col min="8339" max="8339" width="19.7109375" style="2" customWidth="1"/>
    <col min="8340" max="8341" width="0" style="2" hidden="1" customWidth="1"/>
    <col min="8342" max="8342" width="19.7109375" style="2" customWidth="1"/>
    <col min="8343" max="8344" width="0" style="2" hidden="1" customWidth="1"/>
    <col min="8345" max="8345" width="19.710937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4.28515625" style="2" customWidth="1"/>
    <col min="8451" max="8451" width="40.7109375" style="2" customWidth="1"/>
    <col min="8452" max="8452" width="79.7109375" style="2" customWidth="1"/>
    <col min="8453" max="8453" width="25.85546875" style="2" customWidth="1"/>
    <col min="8454" max="8454" width="9.5703125" style="2" customWidth="1"/>
    <col min="8455" max="8456" width="0" style="2" hidden="1" customWidth="1"/>
    <col min="8457" max="8457" width="9.5703125" style="2" customWidth="1"/>
    <col min="8458" max="8459" width="0" style="2" hidden="1" customWidth="1"/>
    <col min="8460" max="8461" width="9.5703125" style="2" customWidth="1"/>
    <col min="8462" max="8463" width="0" style="2" hidden="1" customWidth="1"/>
    <col min="8464" max="8464" width="9.5703125" style="2" customWidth="1"/>
    <col min="8465" max="8466" width="0" style="2" hidden="1" customWidth="1"/>
    <col min="8467" max="8468" width="9.5703125" style="2" customWidth="1"/>
    <col min="8469" max="8470" width="0" style="2" hidden="1" customWidth="1"/>
    <col min="8471" max="8471" width="9.5703125" style="2" customWidth="1"/>
    <col min="8472" max="8473" width="0" style="2" hidden="1" customWidth="1"/>
    <col min="8474" max="8475" width="9.5703125" style="2" customWidth="1"/>
    <col min="8476" max="8477" width="0" style="2" hidden="1" customWidth="1"/>
    <col min="8478" max="8478" width="9.5703125" style="2" customWidth="1"/>
    <col min="8479" max="8480" width="0" style="2" hidden="1" customWidth="1"/>
    <col min="8481" max="8482" width="9.5703125" style="2" customWidth="1"/>
    <col min="8483" max="8484" width="0" style="2" hidden="1" customWidth="1"/>
    <col min="8485" max="8485" width="9.5703125" style="2" customWidth="1"/>
    <col min="8486" max="8487" width="0" style="2" hidden="1" customWidth="1"/>
    <col min="8488" max="8489" width="9.5703125" style="2" customWidth="1"/>
    <col min="8490" max="8491" width="0" style="2" hidden="1" customWidth="1"/>
    <col min="8492" max="8492" width="9.5703125" style="2" customWidth="1"/>
    <col min="8493" max="8494" width="0" style="2" hidden="1" customWidth="1"/>
    <col min="8495" max="8496" width="9.5703125" style="2" customWidth="1"/>
    <col min="8497" max="8498" width="0" style="2" hidden="1" customWidth="1"/>
    <col min="8499" max="8499" width="9.5703125" style="2" customWidth="1"/>
    <col min="8500" max="8501" width="0" style="2" hidden="1" customWidth="1"/>
    <col min="8502" max="8503" width="9.5703125" style="2" customWidth="1"/>
    <col min="8504" max="8505" width="0" style="2" hidden="1" customWidth="1"/>
    <col min="8506" max="8506" width="9.5703125" style="2" customWidth="1"/>
    <col min="8507" max="8508" width="0" style="2" hidden="1" customWidth="1"/>
    <col min="8509" max="8510" width="9.5703125" style="2" customWidth="1"/>
    <col min="8511" max="8511" width="0" style="2" hidden="1" customWidth="1"/>
    <col min="8512" max="8512" width="0.42578125" style="2" customWidth="1"/>
    <col min="8513" max="8513" width="9.5703125" style="2" customWidth="1"/>
    <col min="8514" max="8515" width="0" style="2" hidden="1" customWidth="1"/>
    <col min="8516" max="8517" width="9.5703125" style="2" customWidth="1"/>
    <col min="8518" max="8519" width="0" style="2" hidden="1" customWidth="1"/>
    <col min="8520" max="8520" width="9.5703125" style="2" customWidth="1"/>
    <col min="8521" max="8522" width="0" style="2" hidden="1" customWidth="1"/>
    <col min="8523" max="8523" width="9.5703125" style="2" customWidth="1"/>
    <col min="8524" max="8594" width="0" style="2" hidden="1" customWidth="1"/>
    <col min="8595" max="8595" width="19.7109375" style="2" customWidth="1"/>
    <col min="8596" max="8597" width="0" style="2" hidden="1" customWidth="1"/>
    <col min="8598" max="8598" width="19.7109375" style="2" customWidth="1"/>
    <col min="8599" max="8600" width="0" style="2" hidden="1" customWidth="1"/>
    <col min="8601" max="8601" width="19.710937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4.28515625" style="2" customWidth="1"/>
    <col min="8707" max="8707" width="40.7109375" style="2" customWidth="1"/>
    <col min="8708" max="8708" width="79.7109375" style="2" customWidth="1"/>
    <col min="8709" max="8709" width="25.85546875" style="2" customWidth="1"/>
    <col min="8710" max="8710" width="9.5703125" style="2" customWidth="1"/>
    <col min="8711" max="8712" width="0" style="2" hidden="1" customWidth="1"/>
    <col min="8713" max="8713" width="9.5703125" style="2" customWidth="1"/>
    <col min="8714" max="8715" width="0" style="2" hidden="1" customWidth="1"/>
    <col min="8716" max="8717" width="9.5703125" style="2" customWidth="1"/>
    <col min="8718" max="8719" width="0" style="2" hidden="1" customWidth="1"/>
    <col min="8720" max="8720" width="9.5703125" style="2" customWidth="1"/>
    <col min="8721" max="8722" width="0" style="2" hidden="1" customWidth="1"/>
    <col min="8723" max="8724" width="9.5703125" style="2" customWidth="1"/>
    <col min="8725" max="8726" width="0" style="2" hidden="1" customWidth="1"/>
    <col min="8727" max="8727" width="9.5703125" style="2" customWidth="1"/>
    <col min="8728" max="8729" width="0" style="2" hidden="1" customWidth="1"/>
    <col min="8730" max="8731" width="9.5703125" style="2" customWidth="1"/>
    <col min="8732" max="8733" width="0" style="2" hidden="1" customWidth="1"/>
    <col min="8734" max="8734" width="9.5703125" style="2" customWidth="1"/>
    <col min="8735" max="8736" width="0" style="2" hidden="1" customWidth="1"/>
    <col min="8737" max="8738" width="9.5703125" style="2" customWidth="1"/>
    <col min="8739" max="8740" width="0" style="2" hidden="1" customWidth="1"/>
    <col min="8741" max="8741" width="9.5703125" style="2" customWidth="1"/>
    <col min="8742" max="8743" width="0" style="2" hidden="1" customWidth="1"/>
    <col min="8744" max="8745" width="9.5703125" style="2" customWidth="1"/>
    <col min="8746" max="8747" width="0" style="2" hidden="1" customWidth="1"/>
    <col min="8748" max="8748" width="9.5703125" style="2" customWidth="1"/>
    <col min="8749" max="8750" width="0" style="2" hidden="1" customWidth="1"/>
    <col min="8751" max="8752" width="9.5703125" style="2" customWidth="1"/>
    <col min="8753" max="8754" width="0" style="2" hidden="1" customWidth="1"/>
    <col min="8755" max="8755" width="9.5703125" style="2" customWidth="1"/>
    <col min="8756" max="8757" width="0" style="2" hidden="1" customWidth="1"/>
    <col min="8758" max="8759" width="9.5703125" style="2" customWidth="1"/>
    <col min="8760" max="8761" width="0" style="2" hidden="1" customWidth="1"/>
    <col min="8762" max="8762" width="9.5703125" style="2" customWidth="1"/>
    <col min="8763" max="8764" width="0" style="2" hidden="1" customWidth="1"/>
    <col min="8765" max="8766" width="9.5703125" style="2" customWidth="1"/>
    <col min="8767" max="8767" width="0" style="2" hidden="1" customWidth="1"/>
    <col min="8768" max="8768" width="0.42578125" style="2" customWidth="1"/>
    <col min="8769" max="8769" width="9.5703125" style="2" customWidth="1"/>
    <col min="8770" max="8771" width="0" style="2" hidden="1" customWidth="1"/>
    <col min="8772" max="8773" width="9.5703125" style="2" customWidth="1"/>
    <col min="8774" max="8775" width="0" style="2" hidden="1" customWidth="1"/>
    <col min="8776" max="8776" width="9.5703125" style="2" customWidth="1"/>
    <col min="8777" max="8778" width="0" style="2" hidden="1" customWidth="1"/>
    <col min="8779" max="8779" width="9.5703125" style="2" customWidth="1"/>
    <col min="8780" max="8850" width="0" style="2" hidden="1" customWidth="1"/>
    <col min="8851" max="8851" width="19.7109375" style="2" customWidth="1"/>
    <col min="8852" max="8853" width="0" style="2" hidden="1" customWidth="1"/>
    <col min="8854" max="8854" width="19.7109375" style="2" customWidth="1"/>
    <col min="8855" max="8856" width="0" style="2" hidden="1" customWidth="1"/>
    <col min="8857" max="8857" width="19.710937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4.28515625" style="2" customWidth="1"/>
    <col min="8963" max="8963" width="40.7109375" style="2" customWidth="1"/>
    <col min="8964" max="8964" width="79.7109375" style="2" customWidth="1"/>
    <col min="8965" max="8965" width="25.85546875" style="2" customWidth="1"/>
    <col min="8966" max="8966" width="9.5703125" style="2" customWidth="1"/>
    <col min="8967" max="8968" width="0" style="2" hidden="1" customWidth="1"/>
    <col min="8969" max="8969" width="9.5703125" style="2" customWidth="1"/>
    <col min="8970" max="8971" width="0" style="2" hidden="1" customWidth="1"/>
    <col min="8972" max="8973" width="9.5703125" style="2" customWidth="1"/>
    <col min="8974" max="8975" width="0" style="2" hidden="1" customWidth="1"/>
    <col min="8976" max="8976" width="9.5703125" style="2" customWidth="1"/>
    <col min="8977" max="8978" width="0" style="2" hidden="1" customWidth="1"/>
    <col min="8979" max="8980" width="9.5703125" style="2" customWidth="1"/>
    <col min="8981" max="8982" width="0" style="2" hidden="1" customWidth="1"/>
    <col min="8983" max="8983" width="9.5703125" style="2" customWidth="1"/>
    <col min="8984" max="8985" width="0" style="2" hidden="1" customWidth="1"/>
    <col min="8986" max="8987" width="9.5703125" style="2" customWidth="1"/>
    <col min="8988" max="8989" width="0" style="2" hidden="1" customWidth="1"/>
    <col min="8990" max="8990" width="9.5703125" style="2" customWidth="1"/>
    <col min="8991" max="8992" width="0" style="2" hidden="1" customWidth="1"/>
    <col min="8993" max="8994" width="9.5703125" style="2" customWidth="1"/>
    <col min="8995" max="8996" width="0" style="2" hidden="1" customWidth="1"/>
    <col min="8997" max="8997" width="9.5703125" style="2" customWidth="1"/>
    <col min="8998" max="8999" width="0" style="2" hidden="1" customWidth="1"/>
    <col min="9000" max="9001" width="9.5703125" style="2" customWidth="1"/>
    <col min="9002" max="9003" width="0" style="2" hidden="1" customWidth="1"/>
    <col min="9004" max="9004" width="9.5703125" style="2" customWidth="1"/>
    <col min="9005" max="9006" width="0" style="2" hidden="1" customWidth="1"/>
    <col min="9007" max="9008" width="9.5703125" style="2" customWidth="1"/>
    <col min="9009" max="9010" width="0" style="2" hidden="1" customWidth="1"/>
    <col min="9011" max="9011" width="9.5703125" style="2" customWidth="1"/>
    <col min="9012" max="9013" width="0" style="2" hidden="1" customWidth="1"/>
    <col min="9014" max="9015" width="9.5703125" style="2" customWidth="1"/>
    <col min="9016" max="9017" width="0" style="2" hidden="1" customWidth="1"/>
    <col min="9018" max="9018" width="9.5703125" style="2" customWidth="1"/>
    <col min="9019" max="9020" width="0" style="2" hidden="1" customWidth="1"/>
    <col min="9021" max="9022" width="9.5703125" style="2" customWidth="1"/>
    <col min="9023" max="9023" width="0" style="2" hidden="1" customWidth="1"/>
    <col min="9024" max="9024" width="0.42578125" style="2" customWidth="1"/>
    <col min="9025" max="9025" width="9.5703125" style="2" customWidth="1"/>
    <col min="9026" max="9027" width="0" style="2" hidden="1" customWidth="1"/>
    <col min="9028" max="9029" width="9.5703125" style="2" customWidth="1"/>
    <col min="9030" max="9031" width="0" style="2" hidden="1" customWidth="1"/>
    <col min="9032" max="9032" width="9.5703125" style="2" customWidth="1"/>
    <col min="9033" max="9034" width="0" style="2" hidden="1" customWidth="1"/>
    <col min="9035" max="9035" width="9.5703125" style="2" customWidth="1"/>
    <col min="9036" max="9106" width="0" style="2" hidden="1" customWidth="1"/>
    <col min="9107" max="9107" width="19.7109375" style="2" customWidth="1"/>
    <col min="9108" max="9109" width="0" style="2" hidden="1" customWidth="1"/>
    <col min="9110" max="9110" width="19.7109375" style="2" customWidth="1"/>
    <col min="9111" max="9112" width="0" style="2" hidden="1" customWidth="1"/>
    <col min="9113" max="9113" width="19.710937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4.28515625" style="2" customWidth="1"/>
    <col min="9219" max="9219" width="40.7109375" style="2" customWidth="1"/>
    <col min="9220" max="9220" width="79.7109375" style="2" customWidth="1"/>
    <col min="9221" max="9221" width="25.85546875" style="2" customWidth="1"/>
    <col min="9222" max="9222" width="9.5703125" style="2" customWidth="1"/>
    <col min="9223" max="9224" width="0" style="2" hidden="1" customWidth="1"/>
    <col min="9225" max="9225" width="9.5703125" style="2" customWidth="1"/>
    <col min="9226" max="9227" width="0" style="2" hidden="1" customWidth="1"/>
    <col min="9228" max="9229" width="9.5703125" style="2" customWidth="1"/>
    <col min="9230" max="9231" width="0" style="2" hidden="1" customWidth="1"/>
    <col min="9232" max="9232" width="9.5703125" style="2" customWidth="1"/>
    <col min="9233" max="9234" width="0" style="2" hidden="1" customWidth="1"/>
    <col min="9235" max="9236" width="9.5703125" style="2" customWidth="1"/>
    <col min="9237" max="9238" width="0" style="2" hidden="1" customWidth="1"/>
    <col min="9239" max="9239" width="9.5703125" style="2" customWidth="1"/>
    <col min="9240" max="9241" width="0" style="2" hidden="1" customWidth="1"/>
    <col min="9242" max="9243" width="9.5703125" style="2" customWidth="1"/>
    <col min="9244" max="9245" width="0" style="2" hidden="1" customWidth="1"/>
    <col min="9246" max="9246" width="9.5703125" style="2" customWidth="1"/>
    <col min="9247" max="9248" width="0" style="2" hidden="1" customWidth="1"/>
    <col min="9249" max="9250" width="9.5703125" style="2" customWidth="1"/>
    <col min="9251" max="9252" width="0" style="2" hidden="1" customWidth="1"/>
    <col min="9253" max="9253" width="9.5703125" style="2" customWidth="1"/>
    <col min="9254" max="9255" width="0" style="2" hidden="1" customWidth="1"/>
    <col min="9256" max="9257" width="9.5703125" style="2" customWidth="1"/>
    <col min="9258" max="9259" width="0" style="2" hidden="1" customWidth="1"/>
    <col min="9260" max="9260" width="9.5703125" style="2" customWidth="1"/>
    <col min="9261" max="9262" width="0" style="2" hidden="1" customWidth="1"/>
    <col min="9263" max="9264" width="9.5703125" style="2" customWidth="1"/>
    <col min="9265" max="9266" width="0" style="2" hidden="1" customWidth="1"/>
    <col min="9267" max="9267" width="9.5703125" style="2" customWidth="1"/>
    <col min="9268" max="9269" width="0" style="2" hidden="1" customWidth="1"/>
    <col min="9270" max="9271" width="9.5703125" style="2" customWidth="1"/>
    <col min="9272" max="9273" width="0" style="2" hidden="1" customWidth="1"/>
    <col min="9274" max="9274" width="9.5703125" style="2" customWidth="1"/>
    <col min="9275" max="9276" width="0" style="2" hidden="1" customWidth="1"/>
    <col min="9277" max="9278" width="9.5703125" style="2" customWidth="1"/>
    <col min="9279" max="9279" width="0" style="2" hidden="1" customWidth="1"/>
    <col min="9280" max="9280" width="0.42578125" style="2" customWidth="1"/>
    <col min="9281" max="9281" width="9.5703125" style="2" customWidth="1"/>
    <col min="9282" max="9283" width="0" style="2" hidden="1" customWidth="1"/>
    <col min="9284" max="9285" width="9.5703125" style="2" customWidth="1"/>
    <col min="9286" max="9287" width="0" style="2" hidden="1" customWidth="1"/>
    <col min="9288" max="9288" width="9.5703125" style="2" customWidth="1"/>
    <col min="9289" max="9290" width="0" style="2" hidden="1" customWidth="1"/>
    <col min="9291" max="9291" width="9.5703125" style="2" customWidth="1"/>
    <col min="9292" max="9362" width="0" style="2" hidden="1" customWidth="1"/>
    <col min="9363" max="9363" width="19.7109375" style="2" customWidth="1"/>
    <col min="9364" max="9365" width="0" style="2" hidden="1" customWidth="1"/>
    <col min="9366" max="9366" width="19.7109375" style="2" customWidth="1"/>
    <col min="9367" max="9368" width="0" style="2" hidden="1" customWidth="1"/>
    <col min="9369" max="9369" width="19.710937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4.28515625" style="2" customWidth="1"/>
    <col min="9475" max="9475" width="40.7109375" style="2" customWidth="1"/>
    <col min="9476" max="9476" width="79.7109375" style="2" customWidth="1"/>
    <col min="9477" max="9477" width="25.85546875" style="2" customWidth="1"/>
    <col min="9478" max="9478" width="9.5703125" style="2" customWidth="1"/>
    <col min="9479" max="9480" width="0" style="2" hidden="1" customWidth="1"/>
    <col min="9481" max="9481" width="9.5703125" style="2" customWidth="1"/>
    <col min="9482" max="9483" width="0" style="2" hidden="1" customWidth="1"/>
    <col min="9484" max="9485" width="9.5703125" style="2" customWidth="1"/>
    <col min="9486" max="9487" width="0" style="2" hidden="1" customWidth="1"/>
    <col min="9488" max="9488" width="9.5703125" style="2" customWidth="1"/>
    <col min="9489" max="9490" width="0" style="2" hidden="1" customWidth="1"/>
    <col min="9491" max="9492" width="9.5703125" style="2" customWidth="1"/>
    <col min="9493" max="9494" width="0" style="2" hidden="1" customWidth="1"/>
    <col min="9495" max="9495" width="9.5703125" style="2" customWidth="1"/>
    <col min="9496" max="9497" width="0" style="2" hidden="1" customWidth="1"/>
    <col min="9498" max="9499" width="9.5703125" style="2" customWidth="1"/>
    <col min="9500" max="9501" width="0" style="2" hidden="1" customWidth="1"/>
    <col min="9502" max="9502" width="9.5703125" style="2" customWidth="1"/>
    <col min="9503" max="9504" width="0" style="2" hidden="1" customWidth="1"/>
    <col min="9505" max="9506" width="9.5703125" style="2" customWidth="1"/>
    <col min="9507" max="9508" width="0" style="2" hidden="1" customWidth="1"/>
    <col min="9509" max="9509" width="9.5703125" style="2" customWidth="1"/>
    <col min="9510" max="9511" width="0" style="2" hidden="1" customWidth="1"/>
    <col min="9512" max="9513" width="9.5703125" style="2" customWidth="1"/>
    <col min="9514" max="9515" width="0" style="2" hidden="1" customWidth="1"/>
    <col min="9516" max="9516" width="9.5703125" style="2" customWidth="1"/>
    <col min="9517" max="9518" width="0" style="2" hidden="1" customWidth="1"/>
    <col min="9519" max="9520" width="9.5703125" style="2" customWidth="1"/>
    <col min="9521" max="9522" width="0" style="2" hidden="1" customWidth="1"/>
    <col min="9523" max="9523" width="9.5703125" style="2" customWidth="1"/>
    <col min="9524" max="9525" width="0" style="2" hidden="1" customWidth="1"/>
    <col min="9526" max="9527" width="9.5703125" style="2" customWidth="1"/>
    <col min="9528" max="9529" width="0" style="2" hidden="1" customWidth="1"/>
    <col min="9530" max="9530" width="9.5703125" style="2" customWidth="1"/>
    <col min="9531" max="9532" width="0" style="2" hidden="1" customWidth="1"/>
    <col min="9533" max="9534" width="9.5703125" style="2" customWidth="1"/>
    <col min="9535" max="9535" width="0" style="2" hidden="1" customWidth="1"/>
    <col min="9536" max="9536" width="0.42578125" style="2" customWidth="1"/>
    <col min="9537" max="9537" width="9.5703125" style="2" customWidth="1"/>
    <col min="9538" max="9539" width="0" style="2" hidden="1" customWidth="1"/>
    <col min="9540" max="9541" width="9.5703125" style="2" customWidth="1"/>
    <col min="9542" max="9543" width="0" style="2" hidden="1" customWidth="1"/>
    <col min="9544" max="9544" width="9.5703125" style="2" customWidth="1"/>
    <col min="9545" max="9546" width="0" style="2" hidden="1" customWidth="1"/>
    <col min="9547" max="9547" width="9.5703125" style="2" customWidth="1"/>
    <col min="9548" max="9618" width="0" style="2" hidden="1" customWidth="1"/>
    <col min="9619" max="9619" width="19.7109375" style="2" customWidth="1"/>
    <col min="9620" max="9621" width="0" style="2" hidden="1" customWidth="1"/>
    <col min="9622" max="9622" width="19.7109375" style="2" customWidth="1"/>
    <col min="9623" max="9624" width="0" style="2" hidden="1" customWidth="1"/>
    <col min="9625" max="9625" width="19.710937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4.28515625" style="2" customWidth="1"/>
    <col min="9731" max="9731" width="40.7109375" style="2" customWidth="1"/>
    <col min="9732" max="9732" width="79.7109375" style="2" customWidth="1"/>
    <col min="9733" max="9733" width="25.85546875" style="2" customWidth="1"/>
    <col min="9734" max="9734" width="9.5703125" style="2" customWidth="1"/>
    <col min="9735" max="9736" width="0" style="2" hidden="1" customWidth="1"/>
    <col min="9737" max="9737" width="9.5703125" style="2" customWidth="1"/>
    <col min="9738" max="9739" width="0" style="2" hidden="1" customWidth="1"/>
    <col min="9740" max="9741" width="9.5703125" style="2" customWidth="1"/>
    <col min="9742" max="9743" width="0" style="2" hidden="1" customWidth="1"/>
    <col min="9744" max="9744" width="9.5703125" style="2" customWidth="1"/>
    <col min="9745" max="9746" width="0" style="2" hidden="1" customWidth="1"/>
    <col min="9747" max="9748" width="9.5703125" style="2" customWidth="1"/>
    <col min="9749" max="9750" width="0" style="2" hidden="1" customWidth="1"/>
    <col min="9751" max="9751" width="9.5703125" style="2" customWidth="1"/>
    <col min="9752" max="9753" width="0" style="2" hidden="1" customWidth="1"/>
    <col min="9754" max="9755" width="9.5703125" style="2" customWidth="1"/>
    <col min="9756" max="9757" width="0" style="2" hidden="1" customWidth="1"/>
    <col min="9758" max="9758" width="9.5703125" style="2" customWidth="1"/>
    <col min="9759" max="9760" width="0" style="2" hidden="1" customWidth="1"/>
    <col min="9761" max="9762" width="9.5703125" style="2" customWidth="1"/>
    <col min="9763" max="9764" width="0" style="2" hidden="1" customWidth="1"/>
    <col min="9765" max="9765" width="9.5703125" style="2" customWidth="1"/>
    <col min="9766" max="9767" width="0" style="2" hidden="1" customWidth="1"/>
    <col min="9768" max="9769" width="9.5703125" style="2" customWidth="1"/>
    <col min="9770" max="9771" width="0" style="2" hidden="1" customWidth="1"/>
    <col min="9772" max="9772" width="9.5703125" style="2" customWidth="1"/>
    <col min="9773" max="9774" width="0" style="2" hidden="1" customWidth="1"/>
    <col min="9775" max="9776" width="9.5703125" style="2" customWidth="1"/>
    <col min="9777" max="9778" width="0" style="2" hidden="1" customWidth="1"/>
    <col min="9779" max="9779" width="9.5703125" style="2" customWidth="1"/>
    <col min="9780" max="9781" width="0" style="2" hidden="1" customWidth="1"/>
    <col min="9782" max="9783" width="9.5703125" style="2" customWidth="1"/>
    <col min="9784" max="9785" width="0" style="2" hidden="1" customWidth="1"/>
    <col min="9786" max="9786" width="9.5703125" style="2" customWidth="1"/>
    <col min="9787" max="9788" width="0" style="2" hidden="1" customWidth="1"/>
    <col min="9789" max="9790" width="9.5703125" style="2" customWidth="1"/>
    <col min="9791" max="9791" width="0" style="2" hidden="1" customWidth="1"/>
    <col min="9792" max="9792" width="0.42578125" style="2" customWidth="1"/>
    <col min="9793" max="9793" width="9.5703125" style="2" customWidth="1"/>
    <col min="9794" max="9795" width="0" style="2" hidden="1" customWidth="1"/>
    <col min="9796" max="9797" width="9.5703125" style="2" customWidth="1"/>
    <col min="9798" max="9799" width="0" style="2" hidden="1" customWidth="1"/>
    <col min="9800" max="9800" width="9.5703125" style="2" customWidth="1"/>
    <col min="9801" max="9802" width="0" style="2" hidden="1" customWidth="1"/>
    <col min="9803" max="9803" width="9.5703125" style="2" customWidth="1"/>
    <col min="9804" max="9874" width="0" style="2" hidden="1" customWidth="1"/>
    <col min="9875" max="9875" width="19.7109375" style="2" customWidth="1"/>
    <col min="9876" max="9877" width="0" style="2" hidden="1" customWidth="1"/>
    <col min="9878" max="9878" width="19.7109375" style="2" customWidth="1"/>
    <col min="9879" max="9880" width="0" style="2" hidden="1" customWidth="1"/>
    <col min="9881" max="9881" width="19.710937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4.28515625" style="2" customWidth="1"/>
    <col min="9987" max="9987" width="40.7109375" style="2" customWidth="1"/>
    <col min="9988" max="9988" width="79.7109375" style="2" customWidth="1"/>
    <col min="9989" max="9989" width="25.85546875" style="2" customWidth="1"/>
    <col min="9990" max="9990" width="9.5703125" style="2" customWidth="1"/>
    <col min="9991" max="9992" width="0" style="2" hidden="1" customWidth="1"/>
    <col min="9993" max="9993" width="9.5703125" style="2" customWidth="1"/>
    <col min="9994" max="9995" width="0" style="2" hidden="1" customWidth="1"/>
    <col min="9996" max="9997" width="9.5703125" style="2" customWidth="1"/>
    <col min="9998" max="9999" width="0" style="2" hidden="1" customWidth="1"/>
    <col min="10000" max="10000" width="9.5703125" style="2" customWidth="1"/>
    <col min="10001" max="10002" width="0" style="2" hidden="1" customWidth="1"/>
    <col min="10003" max="10004" width="9.5703125" style="2" customWidth="1"/>
    <col min="10005" max="10006" width="0" style="2" hidden="1" customWidth="1"/>
    <col min="10007" max="10007" width="9.5703125" style="2" customWidth="1"/>
    <col min="10008" max="10009" width="0" style="2" hidden="1" customWidth="1"/>
    <col min="10010" max="10011" width="9.5703125" style="2" customWidth="1"/>
    <col min="10012" max="10013" width="0" style="2" hidden="1" customWidth="1"/>
    <col min="10014" max="10014" width="9.5703125" style="2" customWidth="1"/>
    <col min="10015" max="10016" width="0" style="2" hidden="1" customWidth="1"/>
    <col min="10017" max="10018" width="9.5703125" style="2" customWidth="1"/>
    <col min="10019" max="10020" width="0" style="2" hidden="1" customWidth="1"/>
    <col min="10021" max="10021" width="9.5703125" style="2" customWidth="1"/>
    <col min="10022" max="10023" width="0" style="2" hidden="1" customWidth="1"/>
    <col min="10024" max="10025" width="9.5703125" style="2" customWidth="1"/>
    <col min="10026" max="10027" width="0" style="2" hidden="1" customWidth="1"/>
    <col min="10028" max="10028" width="9.5703125" style="2" customWidth="1"/>
    <col min="10029" max="10030" width="0" style="2" hidden="1" customWidth="1"/>
    <col min="10031" max="10032" width="9.5703125" style="2" customWidth="1"/>
    <col min="10033" max="10034" width="0" style="2" hidden="1" customWidth="1"/>
    <col min="10035" max="10035" width="9.5703125" style="2" customWidth="1"/>
    <col min="10036" max="10037" width="0" style="2" hidden="1" customWidth="1"/>
    <col min="10038" max="10039" width="9.5703125" style="2" customWidth="1"/>
    <col min="10040" max="10041" width="0" style="2" hidden="1" customWidth="1"/>
    <col min="10042" max="10042" width="9.5703125" style="2" customWidth="1"/>
    <col min="10043" max="10044" width="0" style="2" hidden="1" customWidth="1"/>
    <col min="10045" max="10046" width="9.5703125" style="2" customWidth="1"/>
    <col min="10047" max="10047" width="0" style="2" hidden="1" customWidth="1"/>
    <col min="10048" max="10048" width="0.42578125" style="2" customWidth="1"/>
    <col min="10049" max="10049" width="9.5703125" style="2" customWidth="1"/>
    <col min="10050" max="10051" width="0" style="2" hidden="1" customWidth="1"/>
    <col min="10052" max="10053" width="9.5703125" style="2" customWidth="1"/>
    <col min="10054" max="10055" width="0" style="2" hidden="1" customWidth="1"/>
    <col min="10056" max="10056" width="9.5703125" style="2" customWidth="1"/>
    <col min="10057" max="10058" width="0" style="2" hidden="1" customWidth="1"/>
    <col min="10059" max="10059" width="9.5703125" style="2" customWidth="1"/>
    <col min="10060" max="10130" width="0" style="2" hidden="1" customWidth="1"/>
    <col min="10131" max="10131" width="19.7109375" style="2" customWidth="1"/>
    <col min="10132" max="10133" width="0" style="2" hidden="1" customWidth="1"/>
    <col min="10134" max="10134" width="19.7109375" style="2" customWidth="1"/>
    <col min="10135" max="10136" width="0" style="2" hidden="1" customWidth="1"/>
    <col min="10137" max="10137" width="19.710937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4.28515625" style="2" customWidth="1"/>
    <col min="10243" max="10243" width="40.7109375" style="2" customWidth="1"/>
    <col min="10244" max="10244" width="79.7109375" style="2" customWidth="1"/>
    <col min="10245" max="10245" width="25.85546875" style="2" customWidth="1"/>
    <col min="10246" max="10246" width="9.5703125" style="2" customWidth="1"/>
    <col min="10247" max="10248" width="0" style="2" hidden="1" customWidth="1"/>
    <col min="10249" max="10249" width="9.5703125" style="2" customWidth="1"/>
    <col min="10250" max="10251" width="0" style="2" hidden="1" customWidth="1"/>
    <col min="10252" max="10253" width="9.5703125" style="2" customWidth="1"/>
    <col min="10254" max="10255" width="0" style="2" hidden="1" customWidth="1"/>
    <col min="10256" max="10256" width="9.5703125" style="2" customWidth="1"/>
    <col min="10257" max="10258" width="0" style="2" hidden="1" customWidth="1"/>
    <col min="10259" max="10260" width="9.5703125" style="2" customWidth="1"/>
    <col min="10261" max="10262" width="0" style="2" hidden="1" customWidth="1"/>
    <col min="10263" max="10263" width="9.5703125" style="2" customWidth="1"/>
    <col min="10264" max="10265" width="0" style="2" hidden="1" customWidth="1"/>
    <col min="10266" max="10267" width="9.5703125" style="2" customWidth="1"/>
    <col min="10268" max="10269" width="0" style="2" hidden="1" customWidth="1"/>
    <col min="10270" max="10270" width="9.5703125" style="2" customWidth="1"/>
    <col min="10271" max="10272" width="0" style="2" hidden="1" customWidth="1"/>
    <col min="10273" max="10274" width="9.5703125" style="2" customWidth="1"/>
    <col min="10275" max="10276" width="0" style="2" hidden="1" customWidth="1"/>
    <col min="10277" max="10277" width="9.5703125" style="2" customWidth="1"/>
    <col min="10278" max="10279" width="0" style="2" hidden="1" customWidth="1"/>
    <col min="10280" max="10281" width="9.5703125" style="2" customWidth="1"/>
    <col min="10282" max="10283" width="0" style="2" hidden="1" customWidth="1"/>
    <col min="10284" max="10284" width="9.5703125" style="2" customWidth="1"/>
    <col min="10285" max="10286" width="0" style="2" hidden="1" customWidth="1"/>
    <col min="10287" max="10288" width="9.5703125" style="2" customWidth="1"/>
    <col min="10289" max="10290" width="0" style="2" hidden="1" customWidth="1"/>
    <col min="10291" max="10291" width="9.5703125" style="2" customWidth="1"/>
    <col min="10292" max="10293" width="0" style="2" hidden="1" customWidth="1"/>
    <col min="10294" max="10295" width="9.5703125" style="2" customWidth="1"/>
    <col min="10296" max="10297" width="0" style="2" hidden="1" customWidth="1"/>
    <col min="10298" max="10298" width="9.5703125" style="2" customWidth="1"/>
    <col min="10299" max="10300" width="0" style="2" hidden="1" customWidth="1"/>
    <col min="10301" max="10302" width="9.5703125" style="2" customWidth="1"/>
    <col min="10303" max="10303" width="0" style="2" hidden="1" customWidth="1"/>
    <col min="10304" max="10304" width="0.42578125" style="2" customWidth="1"/>
    <col min="10305" max="10305" width="9.5703125" style="2" customWidth="1"/>
    <col min="10306" max="10307" width="0" style="2" hidden="1" customWidth="1"/>
    <col min="10308" max="10309" width="9.5703125" style="2" customWidth="1"/>
    <col min="10310" max="10311" width="0" style="2" hidden="1" customWidth="1"/>
    <col min="10312" max="10312" width="9.5703125" style="2" customWidth="1"/>
    <col min="10313" max="10314" width="0" style="2" hidden="1" customWidth="1"/>
    <col min="10315" max="10315" width="9.5703125" style="2" customWidth="1"/>
    <col min="10316" max="10386" width="0" style="2" hidden="1" customWidth="1"/>
    <col min="10387" max="10387" width="19.7109375" style="2" customWidth="1"/>
    <col min="10388" max="10389" width="0" style="2" hidden="1" customWidth="1"/>
    <col min="10390" max="10390" width="19.7109375" style="2" customWidth="1"/>
    <col min="10391" max="10392" width="0" style="2" hidden="1" customWidth="1"/>
    <col min="10393" max="10393" width="19.710937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4.28515625" style="2" customWidth="1"/>
    <col min="10499" max="10499" width="40.7109375" style="2" customWidth="1"/>
    <col min="10500" max="10500" width="79.7109375" style="2" customWidth="1"/>
    <col min="10501" max="10501" width="25.85546875" style="2" customWidth="1"/>
    <col min="10502" max="10502" width="9.5703125" style="2" customWidth="1"/>
    <col min="10503" max="10504" width="0" style="2" hidden="1" customWidth="1"/>
    <col min="10505" max="10505" width="9.5703125" style="2" customWidth="1"/>
    <col min="10506" max="10507" width="0" style="2" hidden="1" customWidth="1"/>
    <col min="10508" max="10509" width="9.5703125" style="2" customWidth="1"/>
    <col min="10510" max="10511" width="0" style="2" hidden="1" customWidth="1"/>
    <col min="10512" max="10512" width="9.5703125" style="2" customWidth="1"/>
    <col min="10513" max="10514" width="0" style="2" hidden="1" customWidth="1"/>
    <col min="10515" max="10516" width="9.5703125" style="2" customWidth="1"/>
    <col min="10517" max="10518" width="0" style="2" hidden="1" customWidth="1"/>
    <col min="10519" max="10519" width="9.5703125" style="2" customWidth="1"/>
    <col min="10520" max="10521" width="0" style="2" hidden="1" customWidth="1"/>
    <col min="10522" max="10523" width="9.5703125" style="2" customWidth="1"/>
    <col min="10524" max="10525" width="0" style="2" hidden="1" customWidth="1"/>
    <col min="10526" max="10526" width="9.5703125" style="2" customWidth="1"/>
    <col min="10527" max="10528" width="0" style="2" hidden="1" customWidth="1"/>
    <col min="10529" max="10530" width="9.5703125" style="2" customWidth="1"/>
    <col min="10531" max="10532" width="0" style="2" hidden="1" customWidth="1"/>
    <col min="10533" max="10533" width="9.5703125" style="2" customWidth="1"/>
    <col min="10534" max="10535" width="0" style="2" hidden="1" customWidth="1"/>
    <col min="10536" max="10537" width="9.5703125" style="2" customWidth="1"/>
    <col min="10538" max="10539" width="0" style="2" hidden="1" customWidth="1"/>
    <col min="10540" max="10540" width="9.5703125" style="2" customWidth="1"/>
    <col min="10541" max="10542" width="0" style="2" hidden="1" customWidth="1"/>
    <col min="10543" max="10544" width="9.5703125" style="2" customWidth="1"/>
    <col min="10545" max="10546" width="0" style="2" hidden="1" customWidth="1"/>
    <col min="10547" max="10547" width="9.5703125" style="2" customWidth="1"/>
    <col min="10548" max="10549" width="0" style="2" hidden="1" customWidth="1"/>
    <col min="10550" max="10551" width="9.5703125" style="2" customWidth="1"/>
    <col min="10552" max="10553" width="0" style="2" hidden="1" customWidth="1"/>
    <col min="10554" max="10554" width="9.5703125" style="2" customWidth="1"/>
    <col min="10555" max="10556" width="0" style="2" hidden="1" customWidth="1"/>
    <col min="10557" max="10558" width="9.5703125" style="2" customWidth="1"/>
    <col min="10559" max="10559" width="0" style="2" hidden="1" customWidth="1"/>
    <col min="10560" max="10560" width="0.42578125" style="2" customWidth="1"/>
    <col min="10561" max="10561" width="9.5703125" style="2" customWidth="1"/>
    <col min="10562" max="10563" width="0" style="2" hidden="1" customWidth="1"/>
    <col min="10564" max="10565" width="9.5703125" style="2" customWidth="1"/>
    <col min="10566" max="10567" width="0" style="2" hidden="1" customWidth="1"/>
    <col min="10568" max="10568" width="9.5703125" style="2" customWidth="1"/>
    <col min="10569" max="10570" width="0" style="2" hidden="1" customWidth="1"/>
    <col min="10571" max="10571" width="9.5703125" style="2" customWidth="1"/>
    <col min="10572" max="10642" width="0" style="2" hidden="1" customWidth="1"/>
    <col min="10643" max="10643" width="19.7109375" style="2" customWidth="1"/>
    <col min="10644" max="10645" width="0" style="2" hidden="1" customWidth="1"/>
    <col min="10646" max="10646" width="19.7109375" style="2" customWidth="1"/>
    <col min="10647" max="10648" width="0" style="2" hidden="1" customWidth="1"/>
    <col min="10649" max="10649" width="19.710937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4.28515625" style="2" customWidth="1"/>
    <col min="10755" max="10755" width="40.7109375" style="2" customWidth="1"/>
    <col min="10756" max="10756" width="79.7109375" style="2" customWidth="1"/>
    <col min="10757" max="10757" width="25.85546875" style="2" customWidth="1"/>
    <col min="10758" max="10758" width="9.5703125" style="2" customWidth="1"/>
    <col min="10759" max="10760" width="0" style="2" hidden="1" customWidth="1"/>
    <col min="10761" max="10761" width="9.5703125" style="2" customWidth="1"/>
    <col min="10762" max="10763" width="0" style="2" hidden="1" customWidth="1"/>
    <col min="10764" max="10765" width="9.5703125" style="2" customWidth="1"/>
    <col min="10766" max="10767" width="0" style="2" hidden="1" customWidth="1"/>
    <col min="10768" max="10768" width="9.5703125" style="2" customWidth="1"/>
    <col min="10769" max="10770" width="0" style="2" hidden="1" customWidth="1"/>
    <col min="10771" max="10772" width="9.5703125" style="2" customWidth="1"/>
    <col min="10773" max="10774" width="0" style="2" hidden="1" customWidth="1"/>
    <col min="10775" max="10775" width="9.5703125" style="2" customWidth="1"/>
    <col min="10776" max="10777" width="0" style="2" hidden="1" customWidth="1"/>
    <col min="10778" max="10779" width="9.5703125" style="2" customWidth="1"/>
    <col min="10780" max="10781" width="0" style="2" hidden="1" customWidth="1"/>
    <col min="10782" max="10782" width="9.5703125" style="2" customWidth="1"/>
    <col min="10783" max="10784" width="0" style="2" hidden="1" customWidth="1"/>
    <col min="10785" max="10786" width="9.5703125" style="2" customWidth="1"/>
    <col min="10787" max="10788" width="0" style="2" hidden="1" customWidth="1"/>
    <col min="10789" max="10789" width="9.5703125" style="2" customWidth="1"/>
    <col min="10790" max="10791" width="0" style="2" hidden="1" customWidth="1"/>
    <col min="10792" max="10793" width="9.5703125" style="2" customWidth="1"/>
    <col min="10794" max="10795" width="0" style="2" hidden="1" customWidth="1"/>
    <col min="10796" max="10796" width="9.5703125" style="2" customWidth="1"/>
    <col min="10797" max="10798" width="0" style="2" hidden="1" customWidth="1"/>
    <col min="10799" max="10800" width="9.5703125" style="2" customWidth="1"/>
    <col min="10801" max="10802" width="0" style="2" hidden="1" customWidth="1"/>
    <col min="10803" max="10803" width="9.5703125" style="2" customWidth="1"/>
    <col min="10804" max="10805" width="0" style="2" hidden="1" customWidth="1"/>
    <col min="10806" max="10807" width="9.5703125" style="2" customWidth="1"/>
    <col min="10808" max="10809" width="0" style="2" hidden="1" customWidth="1"/>
    <col min="10810" max="10810" width="9.5703125" style="2" customWidth="1"/>
    <col min="10811" max="10812" width="0" style="2" hidden="1" customWidth="1"/>
    <col min="10813" max="10814" width="9.5703125" style="2" customWidth="1"/>
    <col min="10815" max="10815" width="0" style="2" hidden="1" customWidth="1"/>
    <col min="10816" max="10816" width="0.42578125" style="2" customWidth="1"/>
    <col min="10817" max="10817" width="9.5703125" style="2" customWidth="1"/>
    <col min="10818" max="10819" width="0" style="2" hidden="1" customWidth="1"/>
    <col min="10820" max="10821" width="9.5703125" style="2" customWidth="1"/>
    <col min="10822" max="10823" width="0" style="2" hidden="1" customWidth="1"/>
    <col min="10824" max="10824" width="9.5703125" style="2" customWidth="1"/>
    <col min="10825" max="10826" width="0" style="2" hidden="1" customWidth="1"/>
    <col min="10827" max="10827" width="9.5703125" style="2" customWidth="1"/>
    <col min="10828" max="10898" width="0" style="2" hidden="1" customWidth="1"/>
    <col min="10899" max="10899" width="19.7109375" style="2" customWidth="1"/>
    <col min="10900" max="10901" width="0" style="2" hidden="1" customWidth="1"/>
    <col min="10902" max="10902" width="19.7109375" style="2" customWidth="1"/>
    <col min="10903" max="10904" width="0" style="2" hidden="1" customWidth="1"/>
    <col min="10905" max="10905" width="19.710937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4.28515625" style="2" customWidth="1"/>
    <col min="11011" max="11011" width="40.7109375" style="2" customWidth="1"/>
    <col min="11012" max="11012" width="79.7109375" style="2" customWidth="1"/>
    <col min="11013" max="11013" width="25.85546875" style="2" customWidth="1"/>
    <col min="11014" max="11014" width="9.5703125" style="2" customWidth="1"/>
    <col min="11015" max="11016" width="0" style="2" hidden="1" customWidth="1"/>
    <col min="11017" max="11017" width="9.5703125" style="2" customWidth="1"/>
    <col min="11018" max="11019" width="0" style="2" hidden="1" customWidth="1"/>
    <col min="11020" max="11021" width="9.5703125" style="2" customWidth="1"/>
    <col min="11022" max="11023" width="0" style="2" hidden="1" customWidth="1"/>
    <col min="11024" max="11024" width="9.5703125" style="2" customWidth="1"/>
    <col min="11025" max="11026" width="0" style="2" hidden="1" customWidth="1"/>
    <col min="11027" max="11028" width="9.5703125" style="2" customWidth="1"/>
    <col min="11029" max="11030" width="0" style="2" hidden="1" customWidth="1"/>
    <col min="11031" max="11031" width="9.5703125" style="2" customWidth="1"/>
    <col min="11032" max="11033" width="0" style="2" hidden="1" customWidth="1"/>
    <col min="11034" max="11035" width="9.5703125" style="2" customWidth="1"/>
    <col min="11036" max="11037" width="0" style="2" hidden="1" customWidth="1"/>
    <col min="11038" max="11038" width="9.5703125" style="2" customWidth="1"/>
    <col min="11039" max="11040" width="0" style="2" hidden="1" customWidth="1"/>
    <col min="11041" max="11042" width="9.5703125" style="2" customWidth="1"/>
    <col min="11043" max="11044" width="0" style="2" hidden="1" customWidth="1"/>
    <col min="11045" max="11045" width="9.5703125" style="2" customWidth="1"/>
    <col min="11046" max="11047" width="0" style="2" hidden="1" customWidth="1"/>
    <col min="11048" max="11049" width="9.5703125" style="2" customWidth="1"/>
    <col min="11050" max="11051" width="0" style="2" hidden="1" customWidth="1"/>
    <col min="11052" max="11052" width="9.5703125" style="2" customWidth="1"/>
    <col min="11053" max="11054" width="0" style="2" hidden="1" customWidth="1"/>
    <col min="11055" max="11056" width="9.5703125" style="2" customWidth="1"/>
    <col min="11057" max="11058" width="0" style="2" hidden="1" customWidth="1"/>
    <col min="11059" max="11059" width="9.5703125" style="2" customWidth="1"/>
    <col min="11060" max="11061" width="0" style="2" hidden="1" customWidth="1"/>
    <col min="11062" max="11063" width="9.5703125" style="2" customWidth="1"/>
    <col min="11064" max="11065" width="0" style="2" hidden="1" customWidth="1"/>
    <col min="11066" max="11066" width="9.5703125" style="2" customWidth="1"/>
    <col min="11067" max="11068" width="0" style="2" hidden="1" customWidth="1"/>
    <col min="11069" max="11070" width="9.5703125" style="2" customWidth="1"/>
    <col min="11071" max="11071" width="0" style="2" hidden="1" customWidth="1"/>
    <col min="11072" max="11072" width="0.42578125" style="2" customWidth="1"/>
    <col min="11073" max="11073" width="9.5703125" style="2" customWidth="1"/>
    <col min="11074" max="11075" width="0" style="2" hidden="1" customWidth="1"/>
    <col min="11076" max="11077" width="9.5703125" style="2" customWidth="1"/>
    <col min="11078" max="11079" width="0" style="2" hidden="1" customWidth="1"/>
    <col min="11080" max="11080" width="9.5703125" style="2" customWidth="1"/>
    <col min="11081" max="11082" width="0" style="2" hidden="1" customWidth="1"/>
    <col min="11083" max="11083" width="9.5703125" style="2" customWidth="1"/>
    <col min="11084" max="11154" width="0" style="2" hidden="1" customWidth="1"/>
    <col min="11155" max="11155" width="19.7109375" style="2" customWidth="1"/>
    <col min="11156" max="11157" width="0" style="2" hidden="1" customWidth="1"/>
    <col min="11158" max="11158" width="19.7109375" style="2" customWidth="1"/>
    <col min="11159" max="11160" width="0" style="2" hidden="1" customWidth="1"/>
    <col min="11161" max="11161" width="19.710937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4.28515625" style="2" customWidth="1"/>
    <col min="11267" max="11267" width="40.7109375" style="2" customWidth="1"/>
    <col min="11268" max="11268" width="79.7109375" style="2" customWidth="1"/>
    <col min="11269" max="11269" width="25.85546875" style="2" customWidth="1"/>
    <col min="11270" max="11270" width="9.5703125" style="2" customWidth="1"/>
    <col min="11271" max="11272" width="0" style="2" hidden="1" customWidth="1"/>
    <col min="11273" max="11273" width="9.5703125" style="2" customWidth="1"/>
    <col min="11274" max="11275" width="0" style="2" hidden="1" customWidth="1"/>
    <col min="11276" max="11277" width="9.5703125" style="2" customWidth="1"/>
    <col min="11278" max="11279" width="0" style="2" hidden="1" customWidth="1"/>
    <col min="11280" max="11280" width="9.5703125" style="2" customWidth="1"/>
    <col min="11281" max="11282" width="0" style="2" hidden="1" customWidth="1"/>
    <col min="11283" max="11284" width="9.5703125" style="2" customWidth="1"/>
    <col min="11285" max="11286" width="0" style="2" hidden="1" customWidth="1"/>
    <col min="11287" max="11287" width="9.5703125" style="2" customWidth="1"/>
    <col min="11288" max="11289" width="0" style="2" hidden="1" customWidth="1"/>
    <col min="11290" max="11291" width="9.5703125" style="2" customWidth="1"/>
    <col min="11292" max="11293" width="0" style="2" hidden="1" customWidth="1"/>
    <col min="11294" max="11294" width="9.5703125" style="2" customWidth="1"/>
    <col min="11295" max="11296" width="0" style="2" hidden="1" customWidth="1"/>
    <col min="11297" max="11298" width="9.5703125" style="2" customWidth="1"/>
    <col min="11299" max="11300" width="0" style="2" hidden="1" customWidth="1"/>
    <col min="11301" max="11301" width="9.5703125" style="2" customWidth="1"/>
    <col min="11302" max="11303" width="0" style="2" hidden="1" customWidth="1"/>
    <col min="11304" max="11305" width="9.5703125" style="2" customWidth="1"/>
    <col min="11306" max="11307" width="0" style="2" hidden="1" customWidth="1"/>
    <col min="11308" max="11308" width="9.5703125" style="2" customWidth="1"/>
    <col min="11309" max="11310" width="0" style="2" hidden="1" customWidth="1"/>
    <col min="11311" max="11312" width="9.5703125" style="2" customWidth="1"/>
    <col min="11313" max="11314" width="0" style="2" hidden="1" customWidth="1"/>
    <col min="11315" max="11315" width="9.5703125" style="2" customWidth="1"/>
    <col min="11316" max="11317" width="0" style="2" hidden="1" customWidth="1"/>
    <col min="11318" max="11319" width="9.5703125" style="2" customWidth="1"/>
    <col min="11320" max="11321" width="0" style="2" hidden="1" customWidth="1"/>
    <col min="11322" max="11322" width="9.5703125" style="2" customWidth="1"/>
    <col min="11323" max="11324" width="0" style="2" hidden="1" customWidth="1"/>
    <col min="11325" max="11326" width="9.5703125" style="2" customWidth="1"/>
    <col min="11327" max="11327" width="0" style="2" hidden="1" customWidth="1"/>
    <col min="11328" max="11328" width="0.42578125" style="2" customWidth="1"/>
    <col min="11329" max="11329" width="9.5703125" style="2" customWidth="1"/>
    <col min="11330" max="11331" width="0" style="2" hidden="1" customWidth="1"/>
    <col min="11332" max="11333" width="9.5703125" style="2" customWidth="1"/>
    <col min="11334" max="11335" width="0" style="2" hidden="1" customWidth="1"/>
    <col min="11336" max="11336" width="9.5703125" style="2" customWidth="1"/>
    <col min="11337" max="11338" width="0" style="2" hidden="1" customWidth="1"/>
    <col min="11339" max="11339" width="9.5703125" style="2" customWidth="1"/>
    <col min="11340" max="11410" width="0" style="2" hidden="1" customWidth="1"/>
    <col min="11411" max="11411" width="19.7109375" style="2" customWidth="1"/>
    <col min="11412" max="11413" width="0" style="2" hidden="1" customWidth="1"/>
    <col min="11414" max="11414" width="19.7109375" style="2" customWidth="1"/>
    <col min="11415" max="11416" width="0" style="2" hidden="1" customWidth="1"/>
    <col min="11417" max="11417" width="19.710937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4.28515625" style="2" customWidth="1"/>
    <col min="11523" max="11523" width="40.7109375" style="2" customWidth="1"/>
    <col min="11524" max="11524" width="79.7109375" style="2" customWidth="1"/>
    <col min="11525" max="11525" width="25.85546875" style="2" customWidth="1"/>
    <col min="11526" max="11526" width="9.5703125" style="2" customWidth="1"/>
    <col min="11527" max="11528" width="0" style="2" hidden="1" customWidth="1"/>
    <col min="11529" max="11529" width="9.5703125" style="2" customWidth="1"/>
    <col min="11530" max="11531" width="0" style="2" hidden="1" customWidth="1"/>
    <col min="11532" max="11533" width="9.5703125" style="2" customWidth="1"/>
    <col min="11534" max="11535" width="0" style="2" hidden="1" customWidth="1"/>
    <col min="11536" max="11536" width="9.5703125" style="2" customWidth="1"/>
    <col min="11537" max="11538" width="0" style="2" hidden="1" customWidth="1"/>
    <col min="11539" max="11540" width="9.5703125" style="2" customWidth="1"/>
    <col min="11541" max="11542" width="0" style="2" hidden="1" customWidth="1"/>
    <col min="11543" max="11543" width="9.5703125" style="2" customWidth="1"/>
    <col min="11544" max="11545" width="0" style="2" hidden="1" customWidth="1"/>
    <col min="11546" max="11547" width="9.5703125" style="2" customWidth="1"/>
    <col min="11548" max="11549" width="0" style="2" hidden="1" customWidth="1"/>
    <col min="11550" max="11550" width="9.5703125" style="2" customWidth="1"/>
    <col min="11551" max="11552" width="0" style="2" hidden="1" customWidth="1"/>
    <col min="11553" max="11554" width="9.5703125" style="2" customWidth="1"/>
    <col min="11555" max="11556" width="0" style="2" hidden="1" customWidth="1"/>
    <col min="11557" max="11557" width="9.5703125" style="2" customWidth="1"/>
    <col min="11558" max="11559" width="0" style="2" hidden="1" customWidth="1"/>
    <col min="11560" max="11561" width="9.5703125" style="2" customWidth="1"/>
    <col min="11562" max="11563" width="0" style="2" hidden="1" customWidth="1"/>
    <col min="11564" max="11564" width="9.5703125" style="2" customWidth="1"/>
    <col min="11565" max="11566" width="0" style="2" hidden="1" customWidth="1"/>
    <col min="11567" max="11568" width="9.5703125" style="2" customWidth="1"/>
    <col min="11569" max="11570" width="0" style="2" hidden="1" customWidth="1"/>
    <col min="11571" max="11571" width="9.5703125" style="2" customWidth="1"/>
    <col min="11572" max="11573" width="0" style="2" hidden="1" customWidth="1"/>
    <col min="11574" max="11575" width="9.5703125" style="2" customWidth="1"/>
    <col min="11576" max="11577" width="0" style="2" hidden="1" customWidth="1"/>
    <col min="11578" max="11578" width="9.5703125" style="2" customWidth="1"/>
    <col min="11579" max="11580" width="0" style="2" hidden="1" customWidth="1"/>
    <col min="11581" max="11582" width="9.5703125" style="2" customWidth="1"/>
    <col min="11583" max="11583" width="0" style="2" hidden="1" customWidth="1"/>
    <col min="11584" max="11584" width="0.42578125" style="2" customWidth="1"/>
    <col min="11585" max="11585" width="9.5703125" style="2" customWidth="1"/>
    <col min="11586" max="11587" width="0" style="2" hidden="1" customWidth="1"/>
    <col min="11588" max="11589" width="9.5703125" style="2" customWidth="1"/>
    <col min="11590" max="11591" width="0" style="2" hidden="1" customWidth="1"/>
    <col min="11592" max="11592" width="9.5703125" style="2" customWidth="1"/>
    <col min="11593" max="11594" width="0" style="2" hidden="1" customWidth="1"/>
    <col min="11595" max="11595" width="9.5703125" style="2" customWidth="1"/>
    <col min="11596" max="11666" width="0" style="2" hidden="1" customWidth="1"/>
    <col min="11667" max="11667" width="19.7109375" style="2" customWidth="1"/>
    <col min="11668" max="11669" width="0" style="2" hidden="1" customWidth="1"/>
    <col min="11670" max="11670" width="19.7109375" style="2" customWidth="1"/>
    <col min="11671" max="11672" width="0" style="2" hidden="1" customWidth="1"/>
    <col min="11673" max="11673" width="19.710937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4.28515625" style="2" customWidth="1"/>
    <col min="11779" max="11779" width="40.7109375" style="2" customWidth="1"/>
    <col min="11780" max="11780" width="79.7109375" style="2" customWidth="1"/>
    <col min="11781" max="11781" width="25.85546875" style="2" customWidth="1"/>
    <col min="11782" max="11782" width="9.5703125" style="2" customWidth="1"/>
    <col min="11783" max="11784" width="0" style="2" hidden="1" customWidth="1"/>
    <col min="11785" max="11785" width="9.5703125" style="2" customWidth="1"/>
    <col min="11786" max="11787" width="0" style="2" hidden="1" customWidth="1"/>
    <col min="11788" max="11789" width="9.5703125" style="2" customWidth="1"/>
    <col min="11790" max="11791" width="0" style="2" hidden="1" customWidth="1"/>
    <col min="11792" max="11792" width="9.5703125" style="2" customWidth="1"/>
    <col min="11793" max="11794" width="0" style="2" hidden="1" customWidth="1"/>
    <col min="11795" max="11796" width="9.5703125" style="2" customWidth="1"/>
    <col min="11797" max="11798" width="0" style="2" hidden="1" customWidth="1"/>
    <col min="11799" max="11799" width="9.5703125" style="2" customWidth="1"/>
    <col min="11800" max="11801" width="0" style="2" hidden="1" customWidth="1"/>
    <col min="11802" max="11803" width="9.5703125" style="2" customWidth="1"/>
    <col min="11804" max="11805" width="0" style="2" hidden="1" customWidth="1"/>
    <col min="11806" max="11806" width="9.5703125" style="2" customWidth="1"/>
    <col min="11807" max="11808" width="0" style="2" hidden="1" customWidth="1"/>
    <col min="11809" max="11810" width="9.5703125" style="2" customWidth="1"/>
    <col min="11811" max="11812" width="0" style="2" hidden="1" customWidth="1"/>
    <col min="11813" max="11813" width="9.5703125" style="2" customWidth="1"/>
    <col min="11814" max="11815" width="0" style="2" hidden="1" customWidth="1"/>
    <col min="11816" max="11817" width="9.5703125" style="2" customWidth="1"/>
    <col min="11818" max="11819" width="0" style="2" hidden="1" customWidth="1"/>
    <col min="11820" max="11820" width="9.5703125" style="2" customWidth="1"/>
    <col min="11821" max="11822" width="0" style="2" hidden="1" customWidth="1"/>
    <col min="11823" max="11824" width="9.5703125" style="2" customWidth="1"/>
    <col min="11825" max="11826" width="0" style="2" hidden="1" customWidth="1"/>
    <col min="11827" max="11827" width="9.5703125" style="2" customWidth="1"/>
    <col min="11828" max="11829" width="0" style="2" hidden="1" customWidth="1"/>
    <col min="11830" max="11831" width="9.5703125" style="2" customWidth="1"/>
    <col min="11832" max="11833" width="0" style="2" hidden="1" customWidth="1"/>
    <col min="11834" max="11834" width="9.5703125" style="2" customWidth="1"/>
    <col min="11835" max="11836" width="0" style="2" hidden="1" customWidth="1"/>
    <col min="11837" max="11838" width="9.5703125" style="2" customWidth="1"/>
    <col min="11839" max="11839" width="0" style="2" hidden="1" customWidth="1"/>
    <col min="11840" max="11840" width="0.42578125" style="2" customWidth="1"/>
    <col min="11841" max="11841" width="9.5703125" style="2" customWidth="1"/>
    <col min="11842" max="11843" width="0" style="2" hidden="1" customWidth="1"/>
    <col min="11844" max="11845" width="9.5703125" style="2" customWidth="1"/>
    <col min="11846" max="11847" width="0" style="2" hidden="1" customWidth="1"/>
    <col min="11848" max="11848" width="9.5703125" style="2" customWidth="1"/>
    <col min="11849" max="11850" width="0" style="2" hidden="1" customWidth="1"/>
    <col min="11851" max="11851" width="9.5703125" style="2" customWidth="1"/>
    <col min="11852" max="11922" width="0" style="2" hidden="1" customWidth="1"/>
    <col min="11923" max="11923" width="19.7109375" style="2" customWidth="1"/>
    <col min="11924" max="11925" width="0" style="2" hidden="1" customWidth="1"/>
    <col min="11926" max="11926" width="19.7109375" style="2" customWidth="1"/>
    <col min="11927" max="11928" width="0" style="2" hidden="1" customWidth="1"/>
    <col min="11929" max="11929" width="19.710937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4.28515625" style="2" customWidth="1"/>
    <col min="12035" max="12035" width="40.7109375" style="2" customWidth="1"/>
    <col min="12036" max="12036" width="79.7109375" style="2" customWidth="1"/>
    <col min="12037" max="12037" width="25.85546875" style="2" customWidth="1"/>
    <col min="12038" max="12038" width="9.5703125" style="2" customWidth="1"/>
    <col min="12039" max="12040" width="0" style="2" hidden="1" customWidth="1"/>
    <col min="12041" max="12041" width="9.5703125" style="2" customWidth="1"/>
    <col min="12042" max="12043" width="0" style="2" hidden="1" customWidth="1"/>
    <col min="12044" max="12045" width="9.5703125" style="2" customWidth="1"/>
    <col min="12046" max="12047" width="0" style="2" hidden="1" customWidth="1"/>
    <col min="12048" max="12048" width="9.5703125" style="2" customWidth="1"/>
    <col min="12049" max="12050" width="0" style="2" hidden="1" customWidth="1"/>
    <col min="12051" max="12052" width="9.5703125" style="2" customWidth="1"/>
    <col min="12053" max="12054" width="0" style="2" hidden="1" customWidth="1"/>
    <col min="12055" max="12055" width="9.5703125" style="2" customWidth="1"/>
    <col min="12056" max="12057" width="0" style="2" hidden="1" customWidth="1"/>
    <col min="12058" max="12059" width="9.5703125" style="2" customWidth="1"/>
    <col min="12060" max="12061" width="0" style="2" hidden="1" customWidth="1"/>
    <col min="12062" max="12062" width="9.5703125" style="2" customWidth="1"/>
    <col min="12063" max="12064" width="0" style="2" hidden="1" customWidth="1"/>
    <col min="12065" max="12066" width="9.5703125" style="2" customWidth="1"/>
    <col min="12067" max="12068" width="0" style="2" hidden="1" customWidth="1"/>
    <col min="12069" max="12069" width="9.5703125" style="2" customWidth="1"/>
    <col min="12070" max="12071" width="0" style="2" hidden="1" customWidth="1"/>
    <col min="12072" max="12073" width="9.5703125" style="2" customWidth="1"/>
    <col min="12074" max="12075" width="0" style="2" hidden="1" customWidth="1"/>
    <col min="12076" max="12076" width="9.5703125" style="2" customWidth="1"/>
    <col min="12077" max="12078" width="0" style="2" hidden="1" customWidth="1"/>
    <col min="12079" max="12080" width="9.5703125" style="2" customWidth="1"/>
    <col min="12081" max="12082" width="0" style="2" hidden="1" customWidth="1"/>
    <col min="12083" max="12083" width="9.5703125" style="2" customWidth="1"/>
    <col min="12084" max="12085" width="0" style="2" hidden="1" customWidth="1"/>
    <col min="12086" max="12087" width="9.5703125" style="2" customWidth="1"/>
    <col min="12088" max="12089" width="0" style="2" hidden="1" customWidth="1"/>
    <col min="12090" max="12090" width="9.5703125" style="2" customWidth="1"/>
    <col min="12091" max="12092" width="0" style="2" hidden="1" customWidth="1"/>
    <col min="12093" max="12094" width="9.5703125" style="2" customWidth="1"/>
    <col min="12095" max="12095" width="0" style="2" hidden="1" customWidth="1"/>
    <col min="12096" max="12096" width="0.42578125" style="2" customWidth="1"/>
    <col min="12097" max="12097" width="9.5703125" style="2" customWidth="1"/>
    <col min="12098" max="12099" width="0" style="2" hidden="1" customWidth="1"/>
    <col min="12100" max="12101" width="9.5703125" style="2" customWidth="1"/>
    <col min="12102" max="12103" width="0" style="2" hidden="1" customWidth="1"/>
    <col min="12104" max="12104" width="9.5703125" style="2" customWidth="1"/>
    <col min="12105" max="12106" width="0" style="2" hidden="1" customWidth="1"/>
    <col min="12107" max="12107" width="9.5703125" style="2" customWidth="1"/>
    <col min="12108" max="12178" width="0" style="2" hidden="1" customWidth="1"/>
    <col min="12179" max="12179" width="19.7109375" style="2" customWidth="1"/>
    <col min="12180" max="12181" width="0" style="2" hidden="1" customWidth="1"/>
    <col min="12182" max="12182" width="19.7109375" style="2" customWidth="1"/>
    <col min="12183" max="12184" width="0" style="2" hidden="1" customWidth="1"/>
    <col min="12185" max="12185" width="19.710937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4.28515625" style="2" customWidth="1"/>
    <col min="12291" max="12291" width="40.7109375" style="2" customWidth="1"/>
    <col min="12292" max="12292" width="79.7109375" style="2" customWidth="1"/>
    <col min="12293" max="12293" width="25.85546875" style="2" customWidth="1"/>
    <col min="12294" max="12294" width="9.5703125" style="2" customWidth="1"/>
    <col min="12295" max="12296" width="0" style="2" hidden="1" customWidth="1"/>
    <col min="12297" max="12297" width="9.5703125" style="2" customWidth="1"/>
    <col min="12298" max="12299" width="0" style="2" hidden="1" customWidth="1"/>
    <col min="12300" max="12301" width="9.5703125" style="2" customWidth="1"/>
    <col min="12302" max="12303" width="0" style="2" hidden="1" customWidth="1"/>
    <col min="12304" max="12304" width="9.5703125" style="2" customWidth="1"/>
    <col min="12305" max="12306" width="0" style="2" hidden="1" customWidth="1"/>
    <col min="12307" max="12308" width="9.5703125" style="2" customWidth="1"/>
    <col min="12309" max="12310" width="0" style="2" hidden="1" customWidth="1"/>
    <col min="12311" max="12311" width="9.5703125" style="2" customWidth="1"/>
    <col min="12312" max="12313" width="0" style="2" hidden="1" customWidth="1"/>
    <col min="12314" max="12315" width="9.5703125" style="2" customWidth="1"/>
    <col min="12316" max="12317" width="0" style="2" hidden="1" customWidth="1"/>
    <col min="12318" max="12318" width="9.5703125" style="2" customWidth="1"/>
    <col min="12319" max="12320" width="0" style="2" hidden="1" customWidth="1"/>
    <col min="12321" max="12322" width="9.5703125" style="2" customWidth="1"/>
    <col min="12323" max="12324" width="0" style="2" hidden="1" customWidth="1"/>
    <col min="12325" max="12325" width="9.5703125" style="2" customWidth="1"/>
    <col min="12326" max="12327" width="0" style="2" hidden="1" customWidth="1"/>
    <col min="12328" max="12329" width="9.5703125" style="2" customWidth="1"/>
    <col min="12330" max="12331" width="0" style="2" hidden="1" customWidth="1"/>
    <col min="12332" max="12332" width="9.5703125" style="2" customWidth="1"/>
    <col min="12333" max="12334" width="0" style="2" hidden="1" customWidth="1"/>
    <col min="12335" max="12336" width="9.5703125" style="2" customWidth="1"/>
    <col min="12337" max="12338" width="0" style="2" hidden="1" customWidth="1"/>
    <col min="12339" max="12339" width="9.5703125" style="2" customWidth="1"/>
    <col min="12340" max="12341" width="0" style="2" hidden="1" customWidth="1"/>
    <col min="12342" max="12343" width="9.5703125" style="2" customWidth="1"/>
    <col min="12344" max="12345" width="0" style="2" hidden="1" customWidth="1"/>
    <col min="12346" max="12346" width="9.5703125" style="2" customWidth="1"/>
    <col min="12347" max="12348" width="0" style="2" hidden="1" customWidth="1"/>
    <col min="12349" max="12350" width="9.5703125" style="2" customWidth="1"/>
    <col min="12351" max="12351" width="0" style="2" hidden="1" customWidth="1"/>
    <col min="12352" max="12352" width="0.42578125" style="2" customWidth="1"/>
    <col min="12353" max="12353" width="9.5703125" style="2" customWidth="1"/>
    <col min="12354" max="12355" width="0" style="2" hidden="1" customWidth="1"/>
    <col min="12356" max="12357" width="9.5703125" style="2" customWidth="1"/>
    <col min="12358" max="12359" width="0" style="2" hidden="1" customWidth="1"/>
    <col min="12360" max="12360" width="9.5703125" style="2" customWidth="1"/>
    <col min="12361" max="12362" width="0" style="2" hidden="1" customWidth="1"/>
    <col min="12363" max="12363" width="9.5703125" style="2" customWidth="1"/>
    <col min="12364" max="12434" width="0" style="2" hidden="1" customWidth="1"/>
    <col min="12435" max="12435" width="19.7109375" style="2" customWidth="1"/>
    <col min="12436" max="12437" width="0" style="2" hidden="1" customWidth="1"/>
    <col min="12438" max="12438" width="19.7109375" style="2" customWidth="1"/>
    <col min="12439" max="12440" width="0" style="2" hidden="1" customWidth="1"/>
    <col min="12441" max="12441" width="19.710937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4.28515625" style="2" customWidth="1"/>
    <col min="12547" max="12547" width="40.7109375" style="2" customWidth="1"/>
    <col min="12548" max="12548" width="79.7109375" style="2" customWidth="1"/>
    <col min="12549" max="12549" width="25.85546875" style="2" customWidth="1"/>
    <col min="12550" max="12550" width="9.5703125" style="2" customWidth="1"/>
    <col min="12551" max="12552" width="0" style="2" hidden="1" customWidth="1"/>
    <col min="12553" max="12553" width="9.5703125" style="2" customWidth="1"/>
    <col min="12554" max="12555" width="0" style="2" hidden="1" customWidth="1"/>
    <col min="12556" max="12557" width="9.5703125" style="2" customWidth="1"/>
    <col min="12558" max="12559" width="0" style="2" hidden="1" customWidth="1"/>
    <col min="12560" max="12560" width="9.5703125" style="2" customWidth="1"/>
    <col min="12561" max="12562" width="0" style="2" hidden="1" customWidth="1"/>
    <col min="12563" max="12564" width="9.5703125" style="2" customWidth="1"/>
    <col min="12565" max="12566" width="0" style="2" hidden="1" customWidth="1"/>
    <col min="12567" max="12567" width="9.5703125" style="2" customWidth="1"/>
    <col min="12568" max="12569" width="0" style="2" hidden="1" customWidth="1"/>
    <col min="12570" max="12571" width="9.5703125" style="2" customWidth="1"/>
    <col min="12572" max="12573" width="0" style="2" hidden="1" customWidth="1"/>
    <col min="12574" max="12574" width="9.5703125" style="2" customWidth="1"/>
    <col min="12575" max="12576" width="0" style="2" hidden="1" customWidth="1"/>
    <col min="12577" max="12578" width="9.5703125" style="2" customWidth="1"/>
    <col min="12579" max="12580" width="0" style="2" hidden="1" customWidth="1"/>
    <col min="12581" max="12581" width="9.5703125" style="2" customWidth="1"/>
    <col min="12582" max="12583" width="0" style="2" hidden="1" customWidth="1"/>
    <col min="12584" max="12585" width="9.5703125" style="2" customWidth="1"/>
    <col min="12586" max="12587" width="0" style="2" hidden="1" customWidth="1"/>
    <col min="12588" max="12588" width="9.5703125" style="2" customWidth="1"/>
    <col min="12589" max="12590" width="0" style="2" hidden="1" customWidth="1"/>
    <col min="12591" max="12592" width="9.5703125" style="2" customWidth="1"/>
    <col min="12593" max="12594" width="0" style="2" hidden="1" customWidth="1"/>
    <col min="12595" max="12595" width="9.5703125" style="2" customWidth="1"/>
    <col min="12596" max="12597" width="0" style="2" hidden="1" customWidth="1"/>
    <col min="12598" max="12599" width="9.5703125" style="2" customWidth="1"/>
    <col min="12600" max="12601" width="0" style="2" hidden="1" customWidth="1"/>
    <col min="12602" max="12602" width="9.5703125" style="2" customWidth="1"/>
    <col min="12603" max="12604" width="0" style="2" hidden="1" customWidth="1"/>
    <col min="12605" max="12606" width="9.5703125" style="2" customWidth="1"/>
    <col min="12607" max="12607" width="0" style="2" hidden="1" customWidth="1"/>
    <col min="12608" max="12608" width="0.42578125" style="2" customWidth="1"/>
    <col min="12609" max="12609" width="9.5703125" style="2" customWidth="1"/>
    <col min="12610" max="12611" width="0" style="2" hidden="1" customWidth="1"/>
    <col min="12612" max="12613" width="9.5703125" style="2" customWidth="1"/>
    <col min="12614" max="12615" width="0" style="2" hidden="1" customWidth="1"/>
    <col min="12616" max="12616" width="9.5703125" style="2" customWidth="1"/>
    <col min="12617" max="12618" width="0" style="2" hidden="1" customWidth="1"/>
    <col min="12619" max="12619" width="9.5703125" style="2" customWidth="1"/>
    <col min="12620" max="12690" width="0" style="2" hidden="1" customWidth="1"/>
    <col min="12691" max="12691" width="19.7109375" style="2" customWidth="1"/>
    <col min="12692" max="12693" width="0" style="2" hidden="1" customWidth="1"/>
    <col min="12694" max="12694" width="19.7109375" style="2" customWidth="1"/>
    <col min="12695" max="12696" width="0" style="2" hidden="1" customWidth="1"/>
    <col min="12697" max="12697" width="19.710937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4.28515625" style="2" customWidth="1"/>
    <col min="12803" max="12803" width="40.7109375" style="2" customWidth="1"/>
    <col min="12804" max="12804" width="79.7109375" style="2" customWidth="1"/>
    <col min="12805" max="12805" width="25.85546875" style="2" customWidth="1"/>
    <col min="12806" max="12806" width="9.5703125" style="2" customWidth="1"/>
    <col min="12807" max="12808" width="0" style="2" hidden="1" customWidth="1"/>
    <col min="12809" max="12809" width="9.5703125" style="2" customWidth="1"/>
    <col min="12810" max="12811" width="0" style="2" hidden="1" customWidth="1"/>
    <col min="12812" max="12813" width="9.5703125" style="2" customWidth="1"/>
    <col min="12814" max="12815" width="0" style="2" hidden="1" customWidth="1"/>
    <col min="12816" max="12816" width="9.5703125" style="2" customWidth="1"/>
    <col min="12817" max="12818" width="0" style="2" hidden="1" customWidth="1"/>
    <col min="12819" max="12820" width="9.5703125" style="2" customWidth="1"/>
    <col min="12821" max="12822" width="0" style="2" hidden="1" customWidth="1"/>
    <col min="12823" max="12823" width="9.5703125" style="2" customWidth="1"/>
    <col min="12824" max="12825" width="0" style="2" hidden="1" customWidth="1"/>
    <col min="12826" max="12827" width="9.5703125" style="2" customWidth="1"/>
    <col min="12828" max="12829" width="0" style="2" hidden="1" customWidth="1"/>
    <col min="12830" max="12830" width="9.5703125" style="2" customWidth="1"/>
    <col min="12831" max="12832" width="0" style="2" hidden="1" customWidth="1"/>
    <col min="12833" max="12834" width="9.5703125" style="2" customWidth="1"/>
    <col min="12835" max="12836" width="0" style="2" hidden="1" customWidth="1"/>
    <col min="12837" max="12837" width="9.5703125" style="2" customWidth="1"/>
    <col min="12838" max="12839" width="0" style="2" hidden="1" customWidth="1"/>
    <col min="12840" max="12841" width="9.5703125" style="2" customWidth="1"/>
    <col min="12842" max="12843" width="0" style="2" hidden="1" customWidth="1"/>
    <col min="12844" max="12844" width="9.5703125" style="2" customWidth="1"/>
    <col min="12845" max="12846" width="0" style="2" hidden="1" customWidth="1"/>
    <col min="12847" max="12848" width="9.5703125" style="2" customWidth="1"/>
    <col min="12849" max="12850" width="0" style="2" hidden="1" customWidth="1"/>
    <col min="12851" max="12851" width="9.5703125" style="2" customWidth="1"/>
    <col min="12852" max="12853" width="0" style="2" hidden="1" customWidth="1"/>
    <col min="12854" max="12855" width="9.5703125" style="2" customWidth="1"/>
    <col min="12856" max="12857" width="0" style="2" hidden="1" customWidth="1"/>
    <col min="12858" max="12858" width="9.5703125" style="2" customWidth="1"/>
    <col min="12859" max="12860" width="0" style="2" hidden="1" customWidth="1"/>
    <col min="12861" max="12862" width="9.5703125" style="2" customWidth="1"/>
    <col min="12863" max="12863" width="0" style="2" hidden="1" customWidth="1"/>
    <col min="12864" max="12864" width="0.42578125" style="2" customWidth="1"/>
    <col min="12865" max="12865" width="9.5703125" style="2" customWidth="1"/>
    <col min="12866" max="12867" width="0" style="2" hidden="1" customWidth="1"/>
    <col min="12868" max="12869" width="9.5703125" style="2" customWidth="1"/>
    <col min="12870" max="12871" width="0" style="2" hidden="1" customWidth="1"/>
    <col min="12872" max="12872" width="9.5703125" style="2" customWidth="1"/>
    <col min="12873" max="12874" width="0" style="2" hidden="1" customWidth="1"/>
    <col min="12875" max="12875" width="9.5703125" style="2" customWidth="1"/>
    <col min="12876" max="12946" width="0" style="2" hidden="1" customWidth="1"/>
    <col min="12947" max="12947" width="19.7109375" style="2" customWidth="1"/>
    <col min="12948" max="12949" width="0" style="2" hidden="1" customWidth="1"/>
    <col min="12950" max="12950" width="19.7109375" style="2" customWidth="1"/>
    <col min="12951" max="12952" width="0" style="2" hidden="1" customWidth="1"/>
    <col min="12953" max="12953" width="19.710937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4.28515625" style="2" customWidth="1"/>
    <col min="13059" max="13059" width="40.7109375" style="2" customWidth="1"/>
    <col min="13060" max="13060" width="79.7109375" style="2" customWidth="1"/>
    <col min="13061" max="13061" width="25.85546875" style="2" customWidth="1"/>
    <col min="13062" max="13062" width="9.5703125" style="2" customWidth="1"/>
    <col min="13063" max="13064" width="0" style="2" hidden="1" customWidth="1"/>
    <col min="13065" max="13065" width="9.5703125" style="2" customWidth="1"/>
    <col min="13066" max="13067" width="0" style="2" hidden="1" customWidth="1"/>
    <col min="13068" max="13069" width="9.5703125" style="2" customWidth="1"/>
    <col min="13070" max="13071" width="0" style="2" hidden="1" customWidth="1"/>
    <col min="13072" max="13072" width="9.5703125" style="2" customWidth="1"/>
    <col min="13073" max="13074" width="0" style="2" hidden="1" customWidth="1"/>
    <col min="13075" max="13076" width="9.5703125" style="2" customWidth="1"/>
    <col min="13077" max="13078" width="0" style="2" hidden="1" customWidth="1"/>
    <col min="13079" max="13079" width="9.5703125" style="2" customWidth="1"/>
    <col min="13080" max="13081" width="0" style="2" hidden="1" customWidth="1"/>
    <col min="13082" max="13083" width="9.5703125" style="2" customWidth="1"/>
    <col min="13084" max="13085" width="0" style="2" hidden="1" customWidth="1"/>
    <col min="13086" max="13086" width="9.5703125" style="2" customWidth="1"/>
    <col min="13087" max="13088" width="0" style="2" hidden="1" customWidth="1"/>
    <col min="13089" max="13090" width="9.5703125" style="2" customWidth="1"/>
    <col min="13091" max="13092" width="0" style="2" hidden="1" customWidth="1"/>
    <col min="13093" max="13093" width="9.5703125" style="2" customWidth="1"/>
    <col min="13094" max="13095" width="0" style="2" hidden="1" customWidth="1"/>
    <col min="13096" max="13097" width="9.5703125" style="2" customWidth="1"/>
    <col min="13098" max="13099" width="0" style="2" hidden="1" customWidth="1"/>
    <col min="13100" max="13100" width="9.5703125" style="2" customWidth="1"/>
    <col min="13101" max="13102" width="0" style="2" hidden="1" customWidth="1"/>
    <col min="13103" max="13104" width="9.5703125" style="2" customWidth="1"/>
    <col min="13105" max="13106" width="0" style="2" hidden="1" customWidth="1"/>
    <col min="13107" max="13107" width="9.5703125" style="2" customWidth="1"/>
    <col min="13108" max="13109" width="0" style="2" hidden="1" customWidth="1"/>
    <col min="13110" max="13111" width="9.5703125" style="2" customWidth="1"/>
    <col min="13112" max="13113" width="0" style="2" hidden="1" customWidth="1"/>
    <col min="13114" max="13114" width="9.5703125" style="2" customWidth="1"/>
    <col min="13115" max="13116" width="0" style="2" hidden="1" customWidth="1"/>
    <col min="13117" max="13118" width="9.5703125" style="2" customWidth="1"/>
    <col min="13119" max="13119" width="0" style="2" hidden="1" customWidth="1"/>
    <col min="13120" max="13120" width="0.42578125" style="2" customWidth="1"/>
    <col min="13121" max="13121" width="9.5703125" style="2" customWidth="1"/>
    <col min="13122" max="13123" width="0" style="2" hidden="1" customWidth="1"/>
    <col min="13124" max="13125" width="9.5703125" style="2" customWidth="1"/>
    <col min="13126" max="13127" width="0" style="2" hidden="1" customWidth="1"/>
    <col min="13128" max="13128" width="9.5703125" style="2" customWidth="1"/>
    <col min="13129" max="13130" width="0" style="2" hidden="1" customWidth="1"/>
    <col min="13131" max="13131" width="9.5703125" style="2" customWidth="1"/>
    <col min="13132" max="13202" width="0" style="2" hidden="1" customWidth="1"/>
    <col min="13203" max="13203" width="19.7109375" style="2" customWidth="1"/>
    <col min="13204" max="13205" width="0" style="2" hidden="1" customWidth="1"/>
    <col min="13206" max="13206" width="19.7109375" style="2" customWidth="1"/>
    <col min="13207" max="13208" width="0" style="2" hidden="1" customWidth="1"/>
    <col min="13209" max="13209" width="19.710937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4.28515625" style="2" customWidth="1"/>
    <col min="13315" max="13315" width="40.7109375" style="2" customWidth="1"/>
    <col min="13316" max="13316" width="79.7109375" style="2" customWidth="1"/>
    <col min="13317" max="13317" width="25.85546875" style="2" customWidth="1"/>
    <col min="13318" max="13318" width="9.5703125" style="2" customWidth="1"/>
    <col min="13319" max="13320" width="0" style="2" hidden="1" customWidth="1"/>
    <col min="13321" max="13321" width="9.5703125" style="2" customWidth="1"/>
    <col min="13322" max="13323" width="0" style="2" hidden="1" customWidth="1"/>
    <col min="13324" max="13325" width="9.5703125" style="2" customWidth="1"/>
    <col min="13326" max="13327" width="0" style="2" hidden="1" customWidth="1"/>
    <col min="13328" max="13328" width="9.5703125" style="2" customWidth="1"/>
    <col min="13329" max="13330" width="0" style="2" hidden="1" customWidth="1"/>
    <col min="13331" max="13332" width="9.5703125" style="2" customWidth="1"/>
    <col min="13333" max="13334" width="0" style="2" hidden="1" customWidth="1"/>
    <col min="13335" max="13335" width="9.5703125" style="2" customWidth="1"/>
    <col min="13336" max="13337" width="0" style="2" hidden="1" customWidth="1"/>
    <col min="13338" max="13339" width="9.5703125" style="2" customWidth="1"/>
    <col min="13340" max="13341" width="0" style="2" hidden="1" customWidth="1"/>
    <col min="13342" max="13342" width="9.5703125" style="2" customWidth="1"/>
    <col min="13343" max="13344" width="0" style="2" hidden="1" customWidth="1"/>
    <col min="13345" max="13346" width="9.5703125" style="2" customWidth="1"/>
    <col min="13347" max="13348" width="0" style="2" hidden="1" customWidth="1"/>
    <col min="13349" max="13349" width="9.5703125" style="2" customWidth="1"/>
    <col min="13350" max="13351" width="0" style="2" hidden="1" customWidth="1"/>
    <col min="13352" max="13353" width="9.5703125" style="2" customWidth="1"/>
    <col min="13354" max="13355" width="0" style="2" hidden="1" customWidth="1"/>
    <col min="13356" max="13356" width="9.5703125" style="2" customWidth="1"/>
    <col min="13357" max="13358" width="0" style="2" hidden="1" customWidth="1"/>
    <col min="13359" max="13360" width="9.5703125" style="2" customWidth="1"/>
    <col min="13361" max="13362" width="0" style="2" hidden="1" customWidth="1"/>
    <col min="13363" max="13363" width="9.5703125" style="2" customWidth="1"/>
    <col min="13364" max="13365" width="0" style="2" hidden="1" customWidth="1"/>
    <col min="13366" max="13367" width="9.5703125" style="2" customWidth="1"/>
    <col min="13368" max="13369" width="0" style="2" hidden="1" customWidth="1"/>
    <col min="13370" max="13370" width="9.5703125" style="2" customWidth="1"/>
    <col min="13371" max="13372" width="0" style="2" hidden="1" customWidth="1"/>
    <col min="13373" max="13374" width="9.5703125" style="2" customWidth="1"/>
    <col min="13375" max="13375" width="0" style="2" hidden="1" customWidth="1"/>
    <col min="13376" max="13376" width="0.42578125" style="2" customWidth="1"/>
    <col min="13377" max="13377" width="9.5703125" style="2" customWidth="1"/>
    <col min="13378" max="13379" width="0" style="2" hidden="1" customWidth="1"/>
    <col min="13380" max="13381" width="9.5703125" style="2" customWidth="1"/>
    <col min="13382" max="13383" width="0" style="2" hidden="1" customWidth="1"/>
    <col min="13384" max="13384" width="9.5703125" style="2" customWidth="1"/>
    <col min="13385" max="13386" width="0" style="2" hidden="1" customWidth="1"/>
    <col min="13387" max="13387" width="9.5703125" style="2" customWidth="1"/>
    <col min="13388" max="13458" width="0" style="2" hidden="1" customWidth="1"/>
    <col min="13459" max="13459" width="19.7109375" style="2" customWidth="1"/>
    <col min="13460" max="13461" width="0" style="2" hidden="1" customWidth="1"/>
    <col min="13462" max="13462" width="19.7109375" style="2" customWidth="1"/>
    <col min="13463" max="13464" width="0" style="2" hidden="1" customWidth="1"/>
    <col min="13465" max="13465" width="19.710937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4.28515625" style="2" customWidth="1"/>
    <col min="13571" max="13571" width="40.7109375" style="2" customWidth="1"/>
    <col min="13572" max="13572" width="79.7109375" style="2" customWidth="1"/>
    <col min="13573" max="13573" width="25.85546875" style="2" customWidth="1"/>
    <col min="13574" max="13574" width="9.5703125" style="2" customWidth="1"/>
    <col min="13575" max="13576" width="0" style="2" hidden="1" customWidth="1"/>
    <col min="13577" max="13577" width="9.5703125" style="2" customWidth="1"/>
    <col min="13578" max="13579" width="0" style="2" hidden="1" customWidth="1"/>
    <col min="13580" max="13581" width="9.5703125" style="2" customWidth="1"/>
    <col min="13582" max="13583" width="0" style="2" hidden="1" customWidth="1"/>
    <col min="13584" max="13584" width="9.5703125" style="2" customWidth="1"/>
    <col min="13585" max="13586" width="0" style="2" hidden="1" customWidth="1"/>
    <col min="13587" max="13588" width="9.5703125" style="2" customWidth="1"/>
    <col min="13589" max="13590" width="0" style="2" hidden="1" customWidth="1"/>
    <col min="13591" max="13591" width="9.5703125" style="2" customWidth="1"/>
    <col min="13592" max="13593" width="0" style="2" hidden="1" customWidth="1"/>
    <col min="13594" max="13595" width="9.5703125" style="2" customWidth="1"/>
    <col min="13596" max="13597" width="0" style="2" hidden="1" customWidth="1"/>
    <col min="13598" max="13598" width="9.5703125" style="2" customWidth="1"/>
    <col min="13599" max="13600" width="0" style="2" hidden="1" customWidth="1"/>
    <col min="13601" max="13602" width="9.5703125" style="2" customWidth="1"/>
    <col min="13603" max="13604" width="0" style="2" hidden="1" customWidth="1"/>
    <col min="13605" max="13605" width="9.5703125" style="2" customWidth="1"/>
    <col min="13606" max="13607" width="0" style="2" hidden="1" customWidth="1"/>
    <col min="13608" max="13609" width="9.5703125" style="2" customWidth="1"/>
    <col min="13610" max="13611" width="0" style="2" hidden="1" customWidth="1"/>
    <col min="13612" max="13612" width="9.5703125" style="2" customWidth="1"/>
    <col min="13613" max="13614" width="0" style="2" hidden="1" customWidth="1"/>
    <col min="13615" max="13616" width="9.5703125" style="2" customWidth="1"/>
    <col min="13617" max="13618" width="0" style="2" hidden="1" customWidth="1"/>
    <col min="13619" max="13619" width="9.5703125" style="2" customWidth="1"/>
    <col min="13620" max="13621" width="0" style="2" hidden="1" customWidth="1"/>
    <col min="13622" max="13623" width="9.5703125" style="2" customWidth="1"/>
    <col min="13624" max="13625" width="0" style="2" hidden="1" customWidth="1"/>
    <col min="13626" max="13626" width="9.5703125" style="2" customWidth="1"/>
    <col min="13627" max="13628" width="0" style="2" hidden="1" customWidth="1"/>
    <col min="13629" max="13630" width="9.5703125" style="2" customWidth="1"/>
    <col min="13631" max="13631" width="0" style="2" hidden="1" customWidth="1"/>
    <col min="13632" max="13632" width="0.42578125" style="2" customWidth="1"/>
    <col min="13633" max="13633" width="9.5703125" style="2" customWidth="1"/>
    <col min="13634" max="13635" width="0" style="2" hidden="1" customWidth="1"/>
    <col min="13636" max="13637" width="9.5703125" style="2" customWidth="1"/>
    <col min="13638" max="13639" width="0" style="2" hidden="1" customWidth="1"/>
    <col min="13640" max="13640" width="9.5703125" style="2" customWidth="1"/>
    <col min="13641" max="13642" width="0" style="2" hidden="1" customWidth="1"/>
    <col min="13643" max="13643" width="9.5703125" style="2" customWidth="1"/>
    <col min="13644" max="13714" width="0" style="2" hidden="1" customWidth="1"/>
    <col min="13715" max="13715" width="19.7109375" style="2" customWidth="1"/>
    <col min="13716" max="13717" width="0" style="2" hidden="1" customWidth="1"/>
    <col min="13718" max="13718" width="19.7109375" style="2" customWidth="1"/>
    <col min="13719" max="13720" width="0" style="2" hidden="1" customWidth="1"/>
    <col min="13721" max="13721" width="19.710937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4.28515625" style="2" customWidth="1"/>
    <col min="13827" max="13827" width="40.7109375" style="2" customWidth="1"/>
    <col min="13828" max="13828" width="79.7109375" style="2" customWidth="1"/>
    <col min="13829" max="13829" width="25.85546875" style="2" customWidth="1"/>
    <col min="13830" max="13830" width="9.5703125" style="2" customWidth="1"/>
    <col min="13831" max="13832" width="0" style="2" hidden="1" customWidth="1"/>
    <col min="13833" max="13833" width="9.5703125" style="2" customWidth="1"/>
    <col min="13834" max="13835" width="0" style="2" hidden="1" customWidth="1"/>
    <col min="13836" max="13837" width="9.5703125" style="2" customWidth="1"/>
    <col min="13838" max="13839" width="0" style="2" hidden="1" customWidth="1"/>
    <col min="13840" max="13840" width="9.5703125" style="2" customWidth="1"/>
    <col min="13841" max="13842" width="0" style="2" hidden="1" customWidth="1"/>
    <col min="13843" max="13844" width="9.5703125" style="2" customWidth="1"/>
    <col min="13845" max="13846" width="0" style="2" hidden="1" customWidth="1"/>
    <col min="13847" max="13847" width="9.5703125" style="2" customWidth="1"/>
    <col min="13848" max="13849" width="0" style="2" hidden="1" customWidth="1"/>
    <col min="13850" max="13851" width="9.5703125" style="2" customWidth="1"/>
    <col min="13852" max="13853" width="0" style="2" hidden="1" customWidth="1"/>
    <col min="13854" max="13854" width="9.5703125" style="2" customWidth="1"/>
    <col min="13855" max="13856" width="0" style="2" hidden="1" customWidth="1"/>
    <col min="13857" max="13858" width="9.5703125" style="2" customWidth="1"/>
    <col min="13859" max="13860" width="0" style="2" hidden="1" customWidth="1"/>
    <col min="13861" max="13861" width="9.5703125" style="2" customWidth="1"/>
    <col min="13862" max="13863" width="0" style="2" hidden="1" customWidth="1"/>
    <col min="13864" max="13865" width="9.5703125" style="2" customWidth="1"/>
    <col min="13866" max="13867" width="0" style="2" hidden="1" customWidth="1"/>
    <col min="13868" max="13868" width="9.5703125" style="2" customWidth="1"/>
    <col min="13869" max="13870" width="0" style="2" hidden="1" customWidth="1"/>
    <col min="13871" max="13872" width="9.5703125" style="2" customWidth="1"/>
    <col min="13873" max="13874" width="0" style="2" hidden="1" customWidth="1"/>
    <col min="13875" max="13875" width="9.5703125" style="2" customWidth="1"/>
    <col min="13876" max="13877" width="0" style="2" hidden="1" customWidth="1"/>
    <col min="13878" max="13879" width="9.5703125" style="2" customWidth="1"/>
    <col min="13880" max="13881" width="0" style="2" hidden="1" customWidth="1"/>
    <col min="13882" max="13882" width="9.5703125" style="2" customWidth="1"/>
    <col min="13883" max="13884" width="0" style="2" hidden="1" customWidth="1"/>
    <col min="13885" max="13886" width="9.5703125" style="2" customWidth="1"/>
    <col min="13887" max="13887" width="0" style="2" hidden="1" customWidth="1"/>
    <col min="13888" max="13888" width="0.42578125" style="2" customWidth="1"/>
    <col min="13889" max="13889" width="9.5703125" style="2" customWidth="1"/>
    <col min="13890" max="13891" width="0" style="2" hidden="1" customWidth="1"/>
    <col min="13892" max="13893" width="9.5703125" style="2" customWidth="1"/>
    <col min="13894" max="13895" width="0" style="2" hidden="1" customWidth="1"/>
    <col min="13896" max="13896" width="9.5703125" style="2" customWidth="1"/>
    <col min="13897" max="13898" width="0" style="2" hidden="1" customWidth="1"/>
    <col min="13899" max="13899" width="9.5703125" style="2" customWidth="1"/>
    <col min="13900" max="13970" width="0" style="2" hidden="1" customWidth="1"/>
    <col min="13971" max="13971" width="19.7109375" style="2" customWidth="1"/>
    <col min="13972" max="13973" width="0" style="2" hidden="1" customWidth="1"/>
    <col min="13974" max="13974" width="19.7109375" style="2" customWidth="1"/>
    <col min="13975" max="13976" width="0" style="2" hidden="1" customWidth="1"/>
    <col min="13977" max="13977" width="19.710937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4.28515625" style="2" customWidth="1"/>
    <col min="14083" max="14083" width="40.7109375" style="2" customWidth="1"/>
    <col min="14084" max="14084" width="79.7109375" style="2" customWidth="1"/>
    <col min="14085" max="14085" width="25.85546875" style="2" customWidth="1"/>
    <col min="14086" max="14086" width="9.5703125" style="2" customWidth="1"/>
    <col min="14087" max="14088" width="0" style="2" hidden="1" customWidth="1"/>
    <col min="14089" max="14089" width="9.5703125" style="2" customWidth="1"/>
    <col min="14090" max="14091" width="0" style="2" hidden="1" customWidth="1"/>
    <col min="14092" max="14093" width="9.5703125" style="2" customWidth="1"/>
    <col min="14094" max="14095" width="0" style="2" hidden="1" customWidth="1"/>
    <col min="14096" max="14096" width="9.5703125" style="2" customWidth="1"/>
    <col min="14097" max="14098" width="0" style="2" hidden="1" customWidth="1"/>
    <col min="14099" max="14100" width="9.5703125" style="2" customWidth="1"/>
    <col min="14101" max="14102" width="0" style="2" hidden="1" customWidth="1"/>
    <col min="14103" max="14103" width="9.5703125" style="2" customWidth="1"/>
    <col min="14104" max="14105" width="0" style="2" hidden="1" customWidth="1"/>
    <col min="14106" max="14107" width="9.5703125" style="2" customWidth="1"/>
    <col min="14108" max="14109" width="0" style="2" hidden="1" customWidth="1"/>
    <col min="14110" max="14110" width="9.5703125" style="2" customWidth="1"/>
    <col min="14111" max="14112" width="0" style="2" hidden="1" customWidth="1"/>
    <col min="14113" max="14114" width="9.5703125" style="2" customWidth="1"/>
    <col min="14115" max="14116" width="0" style="2" hidden="1" customWidth="1"/>
    <col min="14117" max="14117" width="9.5703125" style="2" customWidth="1"/>
    <col min="14118" max="14119" width="0" style="2" hidden="1" customWidth="1"/>
    <col min="14120" max="14121" width="9.5703125" style="2" customWidth="1"/>
    <col min="14122" max="14123" width="0" style="2" hidden="1" customWidth="1"/>
    <col min="14124" max="14124" width="9.5703125" style="2" customWidth="1"/>
    <col min="14125" max="14126" width="0" style="2" hidden="1" customWidth="1"/>
    <col min="14127" max="14128" width="9.5703125" style="2" customWidth="1"/>
    <col min="14129" max="14130" width="0" style="2" hidden="1" customWidth="1"/>
    <col min="14131" max="14131" width="9.5703125" style="2" customWidth="1"/>
    <col min="14132" max="14133" width="0" style="2" hidden="1" customWidth="1"/>
    <col min="14134" max="14135" width="9.5703125" style="2" customWidth="1"/>
    <col min="14136" max="14137" width="0" style="2" hidden="1" customWidth="1"/>
    <col min="14138" max="14138" width="9.5703125" style="2" customWidth="1"/>
    <col min="14139" max="14140" width="0" style="2" hidden="1" customWidth="1"/>
    <col min="14141" max="14142" width="9.5703125" style="2" customWidth="1"/>
    <col min="14143" max="14143" width="0" style="2" hidden="1" customWidth="1"/>
    <col min="14144" max="14144" width="0.42578125" style="2" customWidth="1"/>
    <col min="14145" max="14145" width="9.5703125" style="2" customWidth="1"/>
    <col min="14146" max="14147" width="0" style="2" hidden="1" customWidth="1"/>
    <col min="14148" max="14149" width="9.5703125" style="2" customWidth="1"/>
    <col min="14150" max="14151" width="0" style="2" hidden="1" customWidth="1"/>
    <col min="14152" max="14152" width="9.5703125" style="2" customWidth="1"/>
    <col min="14153" max="14154" width="0" style="2" hidden="1" customWidth="1"/>
    <col min="14155" max="14155" width="9.5703125" style="2" customWidth="1"/>
    <col min="14156" max="14226" width="0" style="2" hidden="1" customWidth="1"/>
    <col min="14227" max="14227" width="19.7109375" style="2" customWidth="1"/>
    <col min="14228" max="14229" width="0" style="2" hidden="1" customWidth="1"/>
    <col min="14230" max="14230" width="19.7109375" style="2" customWidth="1"/>
    <col min="14231" max="14232" width="0" style="2" hidden="1" customWidth="1"/>
    <col min="14233" max="14233" width="19.710937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4.28515625" style="2" customWidth="1"/>
    <col min="14339" max="14339" width="40.7109375" style="2" customWidth="1"/>
    <col min="14340" max="14340" width="79.7109375" style="2" customWidth="1"/>
    <col min="14341" max="14341" width="25.85546875" style="2" customWidth="1"/>
    <col min="14342" max="14342" width="9.5703125" style="2" customWidth="1"/>
    <col min="14343" max="14344" width="0" style="2" hidden="1" customWidth="1"/>
    <col min="14345" max="14345" width="9.5703125" style="2" customWidth="1"/>
    <col min="14346" max="14347" width="0" style="2" hidden="1" customWidth="1"/>
    <col min="14348" max="14349" width="9.5703125" style="2" customWidth="1"/>
    <col min="14350" max="14351" width="0" style="2" hidden="1" customWidth="1"/>
    <col min="14352" max="14352" width="9.5703125" style="2" customWidth="1"/>
    <col min="14353" max="14354" width="0" style="2" hidden="1" customWidth="1"/>
    <col min="14355" max="14356" width="9.5703125" style="2" customWidth="1"/>
    <col min="14357" max="14358" width="0" style="2" hidden="1" customWidth="1"/>
    <col min="14359" max="14359" width="9.5703125" style="2" customWidth="1"/>
    <col min="14360" max="14361" width="0" style="2" hidden="1" customWidth="1"/>
    <col min="14362" max="14363" width="9.5703125" style="2" customWidth="1"/>
    <col min="14364" max="14365" width="0" style="2" hidden="1" customWidth="1"/>
    <col min="14366" max="14366" width="9.5703125" style="2" customWidth="1"/>
    <col min="14367" max="14368" width="0" style="2" hidden="1" customWidth="1"/>
    <col min="14369" max="14370" width="9.5703125" style="2" customWidth="1"/>
    <col min="14371" max="14372" width="0" style="2" hidden="1" customWidth="1"/>
    <col min="14373" max="14373" width="9.5703125" style="2" customWidth="1"/>
    <col min="14374" max="14375" width="0" style="2" hidden="1" customWidth="1"/>
    <col min="14376" max="14377" width="9.5703125" style="2" customWidth="1"/>
    <col min="14378" max="14379" width="0" style="2" hidden="1" customWidth="1"/>
    <col min="14380" max="14380" width="9.5703125" style="2" customWidth="1"/>
    <col min="14381" max="14382" width="0" style="2" hidden="1" customWidth="1"/>
    <col min="14383" max="14384" width="9.5703125" style="2" customWidth="1"/>
    <col min="14385" max="14386" width="0" style="2" hidden="1" customWidth="1"/>
    <col min="14387" max="14387" width="9.5703125" style="2" customWidth="1"/>
    <col min="14388" max="14389" width="0" style="2" hidden="1" customWidth="1"/>
    <col min="14390" max="14391" width="9.5703125" style="2" customWidth="1"/>
    <col min="14392" max="14393" width="0" style="2" hidden="1" customWidth="1"/>
    <col min="14394" max="14394" width="9.5703125" style="2" customWidth="1"/>
    <col min="14395" max="14396" width="0" style="2" hidden="1" customWidth="1"/>
    <col min="14397" max="14398" width="9.5703125" style="2" customWidth="1"/>
    <col min="14399" max="14399" width="0" style="2" hidden="1" customWidth="1"/>
    <col min="14400" max="14400" width="0.42578125" style="2" customWidth="1"/>
    <col min="14401" max="14401" width="9.5703125" style="2" customWidth="1"/>
    <col min="14402" max="14403" width="0" style="2" hidden="1" customWidth="1"/>
    <col min="14404" max="14405" width="9.5703125" style="2" customWidth="1"/>
    <col min="14406" max="14407" width="0" style="2" hidden="1" customWidth="1"/>
    <col min="14408" max="14408" width="9.5703125" style="2" customWidth="1"/>
    <col min="14409" max="14410" width="0" style="2" hidden="1" customWidth="1"/>
    <col min="14411" max="14411" width="9.5703125" style="2" customWidth="1"/>
    <col min="14412" max="14482" width="0" style="2" hidden="1" customWidth="1"/>
    <col min="14483" max="14483" width="19.7109375" style="2" customWidth="1"/>
    <col min="14484" max="14485" width="0" style="2" hidden="1" customWidth="1"/>
    <col min="14486" max="14486" width="19.7109375" style="2" customWidth="1"/>
    <col min="14487" max="14488" width="0" style="2" hidden="1" customWidth="1"/>
    <col min="14489" max="14489" width="19.710937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4.28515625" style="2" customWidth="1"/>
    <col min="14595" max="14595" width="40.7109375" style="2" customWidth="1"/>
    <col min="14596" max="14596" width="79.7109375" style="2" customWidth="1"/>
    <col min="14597" max="14597" width="25.85546875" style="2" customWidth="1"/>
    <col min="14598" max="14598" width="9.5703125" style="2" customWidth="1"/>
    <col min="14599" max="14600" width="0" style="2" hidden="1" customWidth="1"/>
    <col min="14601" max="14601" width="9.5703125" style="2" customWidth="1"/>
    <col min="14602" max="14603" width="0" style="2" hidden="1" customWidth="1"/>
    <col min="14604" max="14605" width="9.5703125" style="2" customWidth="1"/>
    <col min="14606" max="14607" width="0" style="2" hidden="1" customWidth="1"/>
    <col min="14608" max="14608" width="9.5703125" style="2" customWidth="1"/>
    <col min="14609" max="14610" width="0" style="2" hidden="1" customWidth="1"/>
    <col min="14611" max="14612" width="9.5703125" style="2" customWidth="1"/>
    <col min="14613" max="14614" width="0" style="2" hidden="1" customWidth="1"/>
    <col min="14615" max="14615" width="9.5703125" style="2" customWidth="1"/>
    <col min="14616" max="14617" width="0" style="2" hidden="1" customWidth="1"/>
    <col min="14618" max="14619" width="9.5703125" style="2" customWidth="1"/>
    <col min="14620" max="14621" width="0" style="2" hidden="1" customWidth="1"/>
    <col min="14622" max="14622" width="9.5703125" style="2" customWidth="1"/>
    <col min="14623" max="14624" width="0" style="2" hidden="1" customWidth="1"/>
    <col min="14625" max="14626" width="9.5703125" style="2" customWidth="1"/>
    <col min="14627" max="14628" width="0" style="2" hidden="1" customWidth="1"/>
    <col min="14629" max="14629" width="9.5703125" style="2" customWidth="1"/>
    <col min="14630" max="14631" width="0" style="2" hidden="1" customWidth="1"/>
    <col min="14632" max="14633" width="9.5703125" style="2" customWidth="1"/>
    <col min="14634" max="14635" width="0" style="2" hidden="1" customWidth="1"/>
    <col min="14636" max="14636" width="9.5703125" style="2" customWidth="1"/>
    <col min="14637" max="14638" width="0" style="2" hidden="1" customWidth="1"/>
    <col min="14639" max="14640" width="9.5703125" style="2" customWidth="1"/>
    <col min="14641" max="14642" width="0" style="2" hidden="1" customWidth="1"/>
    <col min="14643" max="14643" width="9.5703125" style="2" customWidth="1"/>
    <col min="14644" max="14645" width="0" style="2" hidden="1" customWidth="1"/>
    <col min="14646" max="14647" width="9.5703125" style="2" customWidth="1"/>
    <col min="14648" max="14649" width="0" style="2" hidden="1" customWidth="1"/>
    <col min="14650" max="14650" width="9.5703125" style="2" customWidth="1"/>
    <col min="14651" max="14652" width="0" style="2" hidden="1" customWidth="1"/>
    <col min="14653" max="14654" width="9.5703125" style="2" customWidth="1"/>
    <col min="14655" max="14655" width="0" style="2" hidden="1" customWidth="1"/>
    <col min="14656" max="14656" width="0.42578125" style="2" customWidth="1"/>
    <col min="14657" max="14657" width="9.5703125" style="2" customWidth="1"/>
    <col min="14658" max="14659" width="0" style="2" hidden="1" customWidth="1"/>
    <col min="14660" max="14661" width="9.5703125" style="2" customWidth="1"/>
    <col min="14662" max="14663" width="0" style="2" hidden="1" customWidth="1"/>
    <col min="14664" max="14664" width="9.5703125" style="2" customWidth="1"/>
    <col min="14665" max="14666" width="0" style="2" hidden="1" customWidth="1"/>
    <col min="14667" max="14667" width="9.5703125" style="2" customWidth="1"/>
    <col min="14668" max="14738" width="0" style="2" hidden="1" customWidth="1"/>
    <col min="14739" max="14739" width="19.7109375" style="2" customWidth="1"/>
    <col min="14740" max="14741" width="0" style="2" hidden="1" customWidth="1"/>
    <col min="14742" max="14742" width="19.7109375" style="2" customWidth="1"/>
    <col min="14743" max="14744" width="0" style="2" hidden="1" customWidth="1"/>
    <col min="14745" max="14745" width="19.710937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4.28515625" style="2" customWidth="1"/>
    <col min="14851" max="14851" width="40.7109375" style="2" customWidth="1"/>
    <col min="14852" max="14852" width="79.7109375" style="2" customWidth="1"/>
    <col min="14853" max="14853" width="25.85546875" style="2" customWidth="1"/>
    <col min="14854" max="14854" width="9.5703125" style="2" customWidth="1"/>
    <col min="14855" max="14856" width="0" style="2" hidden="1" customWidth="1"/>
    <col min="14857" max="14857" width="9.5703125" style="2" customWidth="1"/>
    <col min="14858" max="14859" width="0" style="2" hidden="1" customWidth="1"/>
    <col min="14860" max="14861" width="9.5703125" style="2" customWidth="1"/>
    <col min="14862" max="14863" width="0" style="2" hidden="1" customWidth="1"/>
    <col min="14864" max="14864" width="9.5703125" style="2" customWidth="1"/>
    <col min="14865" max="14866" width="0" style="2" hidden="1" customWidth="1"/>
    <col min="14867" max="14868" width="9.5703125" style="2" customWidth="1"/>
    <col min="14869" max="14870" width="0" style="2" hidden="1" customWidth="1"/>
    <col min="14871" max="14871" width="9.5703125" style="2" customWidth="1"/>
    <col min="14872" max="14873" width="0" style="2" hidden="1" customWidth="1"/>
    <col min="14874" max="14875" width="9.5703125" style="2" customWidth="1"/>
    <col min="14876" max="14877" width="0" style="2" hidden="1" customWidth="1"/>
    <col min="14878" max="14878" width="9.5703125" style="2" customWidth="1"/>
    <col min="14879" max="14880" width="0" style="2" hidden="1" customWidth="1"/>
    <col min="14881" max="14882" width="9.5703125" style="2" customWidth="1"/>
    <col min="14883" max="14884" width="0" style="2" hidden="1" customWidth="1"/>
    <col min="14885" max="14885" width="9.5703125" style="2" customWidth="1"/>
    <col min="14886" max="14887" width="0" style="2" hidden="1" customWidth="1"/>
    <col min="14888" max="14889" width="9.5703125" style="2" customWidth="1"/>
    <col min="14890" max="14891" width="0" style="2" hidden="1" customWidth="1"/>
    <col min="14892" max="14892" width="9.5703125" style="2" customWidth="1"/>
    <col min="14893" max="14894" width="0" style="2" hidden="1" customWidth="1"/>
    <col min="14895" max="14896" width="9.5703125" style="2" customWidth="1"/>
    <col min="14897" max="14898" width="0" style="2" hidden="1" customWidth="1"/>
    <col min="14899" max="14899" width="9.5703125" style="2" customWidth="1"/>
    <col min="14900" max="14901" width="0" style="2" hidden="1" customWidth="1"/>
    <col min="14902" max="14903" width="9.5703125" style="2" customWidth="1"/>
    <col min="14904" max="14905" width="0" style="2" hidden="1" customWidth="1"/>
    <col min="14906" max="14906" width="9.5703125" style="2" customWidth="1"/>
    <col min="14907" max="14908" width="0" style="2" hidden="1" customWidth="1"/>
    <col min="14909" max="14910" width="9.5703125" style="2" customWidth="1"/>
    <col min="14911" max="14911" width="0" style="2" hidden="1" customWidth="1"/>
    <col min="14912" max="14912" width="0.42578125" style="2" customWidth="1"/>
    <col min="14913" max="14913" width="9.5703125" style="2" customWidth="1"/>
    <col min="14914" max="14915" width="0" style="2" hidden="1" customWidth="1"/>
    <col min="14916" max="14917" width="9.5703125" style="2" customWidth="1"/>
    <col min="14918" max="14919" width="0" style="2" hidden="1" customWidth="1"/>
    <col min="14920" max="14920" width="9.5703125" style="2" customWidth="1"/>
    <col min="14921" max="14922" width="0" style="2" hidden="1" customWidth="1"/>
    <col min="14923" max="14923" width="9.5703125" style="2" customWidth="1"/>
    <col min="14924" max="14994" width="0" style="2" hidden="1" customWidth="1"/>
    <col min="14995" max="14995" width="19.7109375" style="2" customWidth="1"/>
    <col min="14996" max="14997" width="0" style="2" hidden="1" customWidth="1"/>
    <col min="14998" max="14998" width="19.7109375" style="2" customWidth="1"/>
    <col min="14999" max="15000" width="0" style="2" hidden="1" customWidth="1"/>
    <col min="15001" max="15001" width="19.710937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4.28515625" style="2" customWidth="1"/>
    <col min="15107" max="15107" width="40.7109375" style="2" customWidth="1"/>
    <col min="15108" max="15108" width="79.7109375" style="2" customWidth="1"/>
    <col min="15109" max="15109" width="25.85546875" style="2" customWidth="1"/>
    <col min="15110" max="15110" width="9.5703125" style="2" customWidth="1"/>
    <col min="15111" max="15112" width="0" style="2" hidden="1" customWidth="1"/>
    <col min="15113" max="15113" width="9.5703125" style="2" customWidth="1"/>
    <col min="15114" max="15115" width="0" style="2" hidden="1" customWidth="1"/>
    <col min="15116" max="15117" width="9.5703125" style="2" customWidth="1"/>
    <col min="15118" max="15119" width="0" style="2" hidden="1" customWidth="1"/>
    <col min="15120" max="15120" width="9.5703125" style="2" customWidth="1"/>
    <col min="15121" max="15122" width="0" style="2" hidden="1" customWidth="1"/>
    <col min="15123" max="15124" width="9.5703125" style="2" customWidth="1"/>
    <col min="15125" max="15126" width="0" style="2" hidden="1" customWidth="1"/>
    <col min="15127" max="15127" width="9.5703125" style="2" customWidth="1"/>
    <col min="15128" max="15129" width="0" style="2" hidden="1" customWidth="1"/>
    <col min="15130" max="15131" width="9.5703125" style="2" customWidth="1"/>
    <col min="15132" max="15133" width="0" style="2" hidden="1" customWidth="1"/>
    <col min="15134" max="15134" width="9.5703125" style="2" customWidth="1"/>
    <col min="15135" max="15136" width="0" style="2" hidden="1" customWidth="1"/>
    <col min="15137" max="15138" width="9.5703125" style="2" customWidth="1"/>
    <col min="15139" max="15140" width="0" style="2" hidden="1" customWidth="1"/>
    <col min="15141" max="15141" width="9.5703125" style="2" customWidth="1"/>
    <col min="15142" max="15143" width="0" style="2" hidden="1" customWidth="1"/>
    <col min="15144" max="15145" width="9.5703125" style="2" customWidth="1"/>
    <col min="15146" max="15147" width="0" style="2" hidden="1" customWidth="1"/>
    <col min="15148" max="15148" width="9.5703125" style="2" customWidth="1"/>
    <col min="15149" max="15150" width="0" style="2" hidden="1" customWidth="1"/>
    <col min="15151" max="15152" width="9.5703125" style="2" customWidth="1"/>
    <col min="15153" max="15154" width="0" style="2" hidden="1" customWidth="1"/>
    <col min="15155" max="15155" width="9.5703125" style="2" customWidth="1"/>
    <col min="15156" max="15157" width="0" style="2" hidden="1" customWidth="1"/>
    <col min="15158" max="15159" width="9.5703125" style="2" customWidth="1"/>
    <col min="15160" max="15161" width="0" style="2" hidden="1" customWidth="1"/>
    <col min="15162" max="15162" width="9.5703125" style="2" customWidth="1"/>
    <col min="15163" max="15164" width="0" style="2" hidden="1" customWidth="1"/>
    <col min="15165" max="15166" width="9.5703125" style="2" customWidth="1"/>
    <col min="15167" max="15167" width="0" style="2" hidden="1" customWidth="1"/>
    <col min="15168" max="15168" width="0.42578125" style="2" customWidth="1"/>
    <col min="15169" max="15169" width="9.5703125" style="2" customWidth="1"/>
    <col min="15170" max="15171" width="0" style="2" hidden="1" customWidth="1"/>
    <col min="15172" max="15173" width="9.5703125" style="2" customWidth="1"/>
    <col min="15174" max="15175" width="0" style="2" hidden="1" customWidth="1"/>
    <col min="15176" max="15176" width="9.5703125" style="2" customWidth="1"/>
    <col min="15177" max="15178" width="0" style="2" hidden="1" customWidth="1"/>
    <col min="15179" max="15179" width="9.5703125" style="2" customWidth="1"/>
    <col min="15180" max="15250" width="0" style="2" hidden="1" customWidth="1"/>
    <col min="15251" max="15251" width="19.7109375" style="2" customWidth="1"/>
    <col min="15252" max="15253" width="0" style="2" hidden="1" customWidth="1"/>
    <col min="15254" max="15254" width="19.7109375" style="2" customWidth="1"/>
    <col min="15255" max="15256" width="0" style="2" hidden="1" customWidth="1"/>
    <col min="15257" max="15257" width="19.710937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4.28515625" style="2" customWidth="1"/>
    <col min="15363" max="15363" width="40.7109375" style="2" customWidth="1"/>
    <col min="15364" max="15364" width="79.7109375" style="2" customWidth="1"/>
    <col min="15365" max="15365" width="25.85546875" style="2" customWidth="1"/>
    <col min="15366" max="15366" width="9.5703125" style="2" customWidth="1"/>
    <col min="15367" max="15368" width="0" style="2" hidden="1" customWidth="1"/>
    <col min="15369" max="15369" width="9.5703125" style="2" customWidth="1"/>
    <col min="15370" max="15371" width="0" style="2" hidden="1" customWidth="1"/>
    <col min="15372" max="15373" width="9.5703125" style="2" customWidth="1"/>
    <col min="15374" max="15375" width="0" style="2" hidden="1" customWidth="1"/>
    <col min="15376" max="15376" width="9.5703125" style="2" customWidth="1"/>
    <col min="15377" max="15378" width="0" style="2" hidden="1" customWidth="1"/>
    <col min="15379" max="15380" width="9.5703125" style="2" customWidth="1"/>
    <col min="15381" max="15382" width="0" style="2" hidden="1" customWidth="1"/>
    <col min="15383" max="15383" width="9.5703125" style="2" customWidth="1"/>
    <col min="15384" max="15385" width="0" style="2" hidden="1" customWidth="1"/>
    <col min="15386" max="15387" width="9.5703125" style="2" customWidth="1"/>
    <col min="15388" max="15389" width="0" style="2" hidden="1" customWidth="1"/>
    <col min="15390" max="15390" width="9.5703125" style="2" customWidth="1"/>
    <col min="15391" max="15392" width="0" style="2" hidden="1" customWidth="1"/>
    <col min="15393" max="15394" width="9.5703125" style="2" customWidth="1"/>
    <col min="15395" max="15396" width="0" style="2" hidden="1" customWidth="1"/>
    <col min="15397" max="15397" width="9.5703125" style="2" customWidth="1"/>
    <col min="15398" max="15399" width="0" style="2" hidden="1" customWidth="1"/>
    <col min="15400" max="15401" width="9.5703125" style="2" customWidth="1"/>
    <col min="15402" max="15403" width="0" style="2" hidden="1" customWidth="1"/>
    <col min="15404" max="15404" width="9.5703125" style="2" customWidth="1"/>
    <col min="15405" max="15406" width="0" style="2" hidden="1" customWidth="1"/>
    <col min="15407" max="15408" width="9.5703125" style="2" customWidth="1"/>
    <col min="15409" max="15410" width="0" style="2" hidden="1" customWidth="1"/>
    <col min="15411" max="15411" width="9.5703125" style="2" customWidth="1"/>
    <col min="15412" max="15413" width="0" style="2" hidden="1" customWidth="1"/>
    <col min="15414" max="15415" width="9.5703125" style="2" customWidth="1"/>
    <col min="15416" max="15417" width="0" style="2" hidden="1" customWidth="1"/>
    <col min="15418" max="15418" width="9.5703125" style="2" customWidth="1"/>
    <col min="15419" max="15420" width="0" style="2" hidden="1" customWidth="1"/>
    <col min="15421" max="15422" width="9.5703125" style="2" customWidth="1"/>
    <col min="15423" max="15423" width="0" style="2" hidden="1" customWidth="1"/>
    <col min="15424" max="15424" width="0.42578125" style="2" customWidth="1"/>
    <col min="15425" max="15425" width="9.5703125" style="2" customWidth="1"/>
    <col min="15426" max="15427" width="0" style="2" hidden="1" customWidth="1"/>
    <col min="15428" max="15429" width="9.5703125" style="2" customWidth="1"/>
    <col min="15430" max="15431" width="0" style="2" hidden="1" customWidth="1"/>
    <col min="15432" max="15432" width="9.5703125" style="2" customWidth="1"/>
    <col min="15433" max="15434" width="0" style="2" hidden="1" customWidth="1"/>
    <col min="15435" max="15435" width="9.5703125" style="2" customWidth="1"/>
    <col min="15436" max="15506" width="0" style="2" hidden="1" customWidth="1"/>
    <col min="15507" max="15507" width="19.7109375" style="2" customWidth="1"/>
    <col min="15508" max="15509" width="0" style="2" hidden="1" customWidth="1"/>
    <col min="15510" max="15510" width="19.7109375" style="2" customWidth="1"/>
    <col min="15511" max="15512" width="0" style="2" hidden="1" customWidth="1"/>
    <col min="15513" max="15513" width="19.710937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4.28515625" style="2" customWidth="1"/>
    <col min="15619" max="15619" width="40.7109375" style="2" customWidth="1"/>
    <col min="15620" max="15620" width="79.7109375" style="2" customWidth="1"/>
    <col min="15621" max="15621" width="25.85546875" style="2" customWidth="1"/>
    <col min="15622" max="15622" width="9.5703125" style="2" customWidth="1"/>
    <col min="15623" max="15624" width="0" style="2" hidden="1" customWidth="1"/>
    <col min="15625" max="15625" width="9.5703125" style="2" customWidth="1"/>
    <col min="15626" max="15627" width="0" style="2" hidden="1" customWidth="1"/>
    <col min="15628" max="15629" width="9.5703125" style="2" customWidth="1"/>
    <col min="15630" max="15631" width="0" style="2" hidden="1" customWidth="1"/>
    <col min="15632" max="15632" width="9.5703125" style="2" customWidth="1"/>
    <col min="15633" max="15634" width="0" style="2" hidden="1" customWidth="1"/>
    <col min="15635" max="15636" width="9.5703125" style="2" customWidth="1"/>
    <col min="15637" max="15638" width="0" style="2" hidden="1" customWidth="1"/>
    <col min="15639" max="15639" width="9.5703125" style="2" customWidth="1"/>
    <col min="15640" max="15641" width="0" style="2" hidden="1" customWidth="1"/>
    <col min="15642" max="15643" width="9.5703125" style="2" customWidth="1"/>
    <col min="15644" max="15645" width="0" style="2" hidden="1" customWidth="1"/>
    <col min="15646" max="15646" width="9.5703125" style="2" customWidth="1"/>
    <col min="15647" max="15648" width="0" style="2" hidden="1" customWidth="1"/>
    <col min="15649" max="15650" width="9.5703125" style="2" customWidth="1"/>
    <col min="15651" max="15652" width="0" style="2" hidden="1" customWidth="1"/>
    <col min="15653" max="15653" width="9.5703125" style="2" customWidth="1"/>
    <col min="15654" max="15655" width="0" style="2" hidden="1" customWidth="1"/>
    <col min="15656" max="15657" width="9.5703125" style="2" customWidth="1"/>
    <col min="15658" max="15659" width="0" style="2" hidden="1" customWidth="1"/>
    <col min="15660" max="15660" width="9.5703125" style="2" customWidth="1"/>
    <col min="15661" max="15662" width="0" style="2" hidden="1" customWidth="1"/>
    <col min="15663" max="15664" width="9.5703125" style="2" customWidth="1"/>
    <col min="15665" max="15666" width="0" style="2" hidden="1" customWidth="1"/>
    <col min="15667" max="15667" width="9.5703125" style="2" customWidth="1"/>
    <col min="15668" max="15669" width="0" style="2" hidden="1" customWidth="1"/>
    <col min="15670" max="15671" width="9.5703125" style="2" customWidth="1"/>
    <col min="15672" max="15673" width="0" style="2" hidden="1" customWidth="1"/>
    <col min="15674" max="15674" width="9.5703125" style="2" customWidth="1"/>
    <col min="15675" max="15676" width="0" style="2" hidden="1" customWidth="1"/>
    <col min="15677" max="15678" width="9.5703125" style="2" customWidth="1"/>
    <col min="15679" max="15679" width="0" style="2" hidden="1" customWidth="1"/>
    <col min="15680" max="15680" width="0.42578125" style="2" customWidth="1"/>
    <col min="15681" max="15681" width="9.5703125" style="2" customWidth="1"/>
    <col min="15682" max="15683" width="0" style="2" hidden="1" customWidth="1"/>
    <col min="15684" max="15685" width="9.5703125" style="2" customWidth="1"/>
    <col min="15686" max="15687" width="0" style="2" hidden="1" customWidth="1"/>
    <col min="15688" max="15688" width="9.5703125" style="2" customWidth="1"/>
    <col min="15689" max="15690" width="0" style="2" hidden="1" customWidth="1"/>
    <col min="15691" max="15691" width="9.5703125" style="2" customWidth="1"/>
    <col min="15692" max="15762" width="0" style="2" hidden="1" customWidth="1"/>
    <col min="15763" max="15763" width="19.7109375" style="2" customWidth="1"/>
    <col min="15764" max="15765" width="0" style="2" hidden="1" customWidth="1"/>
    <col min="15766" max="15766" width="19.7109375" style="2" customWidth="1"/>
    <col min="15767" max="15768" width="0" style="2" hidden="1" customWidth="1"/>
    <col min="15769" max="15769" width="19.710937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4.28515625" style="2" customWidth="1"/>
    <col min="15875" max="15875" width="40.7109375" style="2" customWidth="1"/>
    <col min="15876" max="15876" width="79.7109375" style="2" customWidth="1"/>
    <col min="15877" max="15877" width="25.85546875" style="2" customWidth="1"/>
    <col min="15878" max="15878" width="9.5703125" style="2" customWidth="1"/>
    <col min="15879" max="15880" width="0" style="2" hidden="1" customWidth="1"/>
    <col min="15881" max="15881" width="9.5703125" style="2" customWidth="1"/>
    <col min="15882" max="15883" width="0" style="2" hidden="1" customWidth="1"/>
    <col min="15884" max="15885" width="9.5703125" style="2" customWidth="1"/>
    <col min="15886" max="15887" width="0" style="2" hidden="1" customWidth="1"/>
    <col min="15888" max="15888" width="9.5703125" style="2" customWidth="1"/>
    <col min="15889" max="15890" width="0" style="2" hidden="1" customWidth="1"/>
    <col min="15891" max="15892" width="9.5703125" style="2" customWidth="1"/>
    <col min="15893" max="15894" width="0" style="2" hidden="1" customWidth="1"/>
    <col min="15895" max="15895" width="9.5703125" style="2" customWidth="1"/>
    <col min="15896" max="15897" width="0" style="2" hidden="1" customWidth="1"/>
    <col min="15898" max="15899" width="9.5703125" style="2" customWidth="1"/>
    <col min="15900" max="15901" width="0" style="2" hidden="1" customWidth="1"/>
    <col min="15902" max="15902" width="9.5703125" style="2" customWidth="1"/>
    <col min="15903" max="15904" width="0" style="2" hidden="1" customWidth="1"/>
    <col min="15905" max="15906" width="9.5703125" style="2" customWidth="1"/>
    <col min="15907" max="15908" width="0" style="2" hidden="1" customWidth="1"/>
    <col min="15909" max="15909" width="9.5703125" style="2" customWidth="1"/>
    <col min="15910" max="15911" width="0" style="2" hidden="1" customWidth="1"/>
    <col min="15912" max="15913" width="9.5703125" style="2" customWidth="1"/>
    <col min="15914" max="15915" width="0" style="2" hidden="1" customWidth="1"/>
    <col min="15916" max="15916" width="9.5703125" style="2" customWidth="1"/>
    <col min="15917" max="15918" width="0" style="2" hidden="1" customWidth="1"/>
    <col min="15919" max="15920" width="9.5703125" style="2" customWidth="1"/>
    <col min="15921" max="15922" width="0" style="2" hidden="1" customWidth="1"/>
    <col min="15923" max="15923" width="9.5703125" style="2" customWidth="1"/>
    <col min="15924" max="15925" width="0" style="2" hidden="1" customWidth="1"/>
    <col min="15926" max="15927" width="9.5703125" style="2" customWidth="1"/>
    <col min="15928" max="15929" width="0" style="2" hidden="1" customWidth="1"/>
    <col min="15930" max="15930" width="9.5703125" style="2" customWidth="1"/>
    <col min="15931" max="15932" width="0" style="2" hidden="1" customWidth="1"/>
    <col min="15933" max="15934" width="9.5703125" style="2" customWidth="1"/>
    <col min="15935" max="15935" width="0" style="2" hidden="1" customWidth="1"/>
    <col min="15936" max="15936" width="0.42578125" style="2" customWidth="1"/>
    <col min="15937" max="15937" width="9.5703125" style="2" customWidth="1"/>
    <col min="15938" max="15939" width="0" style="2" hidden="1" customWidth="1"/>
    <col min="15940" max="15941" width="9.5703125" style="2" customWidth="1"/>
    <col min="15942" max="15943" width="0" style="2" hidden="1" customWidth="1"/>
    <col min="15944" max="15944" width="9.5703125" style="2" customWidth="1"/>
    <col min="15945" max="15946" width="0" style="2" hidden="1" customWidth="1"/>
    <col min="15947" max="15947" width="9.5703125" style="2" customWidth="1"/>
    <col min="15948" max="16018" width="0" style="2" hidden="1" customWidth="1"/>
    <col min="16019" max="16019" width="19.7109375" style="2" customWidth="1"/>
    <col min="16020" max="16021" width="0" style="2" hidden="1" customWidth="1"/>
    <col min="16022" max="16022" width="19.7109375" style="2" customWidth="1"/>
    <col min="16023" max="16024" width="0" style="2" hidden="1" customWidth="1"/>
    <col min="16025" max="16025" width="19.710937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4.28515625" style="2" customWidth="1"/>
    <col min="16131" max="16131" width="40.7109375" style="2" customWidth="1"/>
    <col min="16132" max="16132" width="79.7109375" style="2" customWidth="1"/>
    <col min="16133" max="16133" width="25.85546875" style="2" customWidth="1"/>
    <col min="16134" max="16134" width="9.5703125" style="2" customWidth="1"/>
    <col min="16135" max="16136" width="0" style="2" hidden="1" customWidth="1"/>
    <col min="16137" max="16137" width="9.5703125" style="2" customWidth="1"/>
    <col min="16138" max="16139" width="0" style="2" hidden="1" customWidth="1"/>
    <col min="16140" max="16141" width="9.5703125" style="2" customWidth="1"/>
    <col min="16142" max="16143" width="0" style="2" hidden="1" customWidth="1"/>
    <col min="16144" max="16144" width="9.5703125" style="2" customWidth="1"/>
    <col min="16145" max="16146" width="0" style="2" hidden="1" customWidth="1"/>
    <col min="16147" max="16148" width="9.5703125" style="2" customWidth="1"/>
    <col min="16149" max="16150" width="0" style="2" hidden="1" customWidth="1"/>
    <col min="16151" max="16151" width="9.5703125" style="2" customWidth="1"/>
    <col min="16152" max="16153" width="0" style="2" hidden="1" customWidth="1"/>
    <col min="16154" max="16155" width="9.5703125" style="2" customWidth="1"/>
    <col min="16156" max="16157" width="0" style="2" hidden="1" customWidth="1"/>
    <col min="16158" max="16158" width="9.5703125" style="2" customWidth="1"/>
    <col min="16159" max="16160" width="0" style="2" hidden="1" customWidth="1"/>
    <col min="16161" max="16162" width="9.5703125" style="2" customWidth="1"/>
    <col min="16163" max="16164" width="0" style="2" hidden="1" customWidth="1"/>
    <col min="16165" max="16165" width="9.5703125" style="2" customWidth="1"/>
    <col min="16166" max="16167" width="0" style="2" hidden="1" customWidth="1"/>
    <col min="16168" max="16169" width="9.5703125" style="2" customWidth="1"/>
    <col min="16170" max="16171" width="0" style="2" hidden="1" customWidth="1"/>
    <col min="16172" max="16172" width="9.5703125" style="2" customWidth="1"/>
    <col min="16173" max="16174" width="0" style="2" hidden="1" customWidth="1"/>
    <col min="16175" max="16176" width="9.5703125" style="2" customWidth="1"/>
    <col min="16177" max="16178" width="0" style="2" hidden="1" customWidth="1"/>
    <col min="16179" max="16179" width="9.5703125" style="2" customWidth="1"/>
    <col min="16180" max="16181" width="0" style="2" hidden="1" customWidth="1"/>
    <col min="16182" max="16183" width="9.5703125" style="2" customWidth="1"/>
    <col min="16184" max="16185" width="0" style="2" hidden="1" customWidth="1"/>
    <col min="16186" max="16186" width="9.5703125" style="2" customWidth="1"/>
    <col min="16187" max="16188" width="0" style="2" hidden="1" customWidth="1"/>
    <col min="16189" max="16190" width="9.5703125" style="2" customWidth="1"/>
    <col min="16191" max="16191" width="0" style="2" hidden="1" customWidth="1"/>
    <col min="16192" max="16192" width="0.42578125" style="2" customWidth="1"/>
    <col min="16193" max="16193" width="9.5703125" style="2" customWidth="1"/>
    <col min="16194" max="16195" width="0" style="2" hidden="1" customWidth="1"/>
    <col min="16196" max="16197" width="9.5703125" style="2" customWidth="1"/>
    <col min="16198" max="16199" width="0" style="2" hidden="1" customWidth="1"/>
    <col min="16200" max="16200" width="9.5703125" style="2" customWidth="1"/>
    <col min="16201" max="16202" width="0" style="2" hidden="1" customWidth="1"/>
    <col min="16203" max="16203" width="9.5703125" style="2" customWidth="1"/>
    <col min="16204" max="16274" width="0" style="2" hidden="1" customWidth="1"/>
    <col min="16275" max="16275" width="19.7109375" style="2" customWidth="1"/>
    <col min="16276" max="16277" width="0" style="2" hidden="1" customWidth="1"/>
    <col min="16278" max="16278" width="19.7109375" style="2" customWidth="1"/>
    <col min="16279" max="16280" width="0" style="2" hidden="1" customWidth="1"/>
    <col min="16281" max="16281" width="19.710937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134" t="s">
        <v>3</v>
      </c>
      <c r="E2" s="313" t="s">
        <v>4</v>
      </c>
      <c r="F2" s="316">
        <v>1201801</v>
      </c>
      <c r="G2" s="317"/>
      <c r="H2" s="317"/>
      <c r="I2" s="317"/>
      <c r="J2" s="317"/>
      <c r="K2" s="317"/>
      <c r="L2" s="318"/>
      <c r="M2" s="316">
        <v>1201802</v>
      </c>
      <c r="N2" s="317"/>
      <c r="O2" s="317"/>
      <c r="P2" s="317"/>
      <c r="Q2" s="317"/>
      <c r="R2" s="317"/>
      <c r="S2" s="318"/>
      <c r="T2" s="316">
        <v>1206803</v>
      </c>
      <c r="U2" s="317"/>
      <c r="V2" s="317"/>
      <c r="W2" s="317"/>
      <c r="X2" s="317"/>
      <c r="Y2" s="317"/>
      <c r="Z2" s="318"/>
      <c r="AA2" s="316">
        <v>1206804</v>
      </c>
      <c r="AB2" s="317"/>
      <c r="AC2" s="317"/>
      <c r="AD2" s="317"/>
      <c r="AE2" s="317"/>
      <c r="AF2" s="317"/>
      <c r="AG2" s="318"/>
      <c r="AH2" s="316">
        <v>1206805</v>
      </c>
      <c r="AI2" s="317"/>
      <c r="AJ2" s="317"/>
      <c r="AK2" s="317"/>
      <c r="AL2" s="317"/>
      <c r="AM2" s="317"/>
      <c r="AN2" s="318"/>
      <c r="AO2" s="316">
        <v>1206851</v>
      </c>
      <c r="AP2" s="317"/>
      <c r="AQ2" s="317"/>
      <c r="AR2" s="317"/>
      <c r="AS2" s="317"/>
      <c r="AT2" s="317"/>
      <c r="AU2" s="318"/>
      <c r="AV2" s="316">
        <v>1206852</v>
      </c>
      <c r="AW2" s="317"/>
      <c r="AX2" s="317"/>
      <c r="AY2" s="317"/>
      <c r="AZ2" s="317"/>
      <c r="BA2" s="317"/>
      <c r="BB2" s="318"/>
      <c r="BC2" s="316">
        <v>1206853</v>
      </c>
      <c r="BD2" s="317"/>
      <c r="BE2" s="317"/>
      <c r="BF2" s="317"/>
      <c r="BG2" s="317"/>
      <c r="BH2" s="317"/>
      <c r="BI2" s="318"/>
      <c r="BJ2" s="316">
        <v>1206854</v>
      </c>
      <c r="BK2" s="317"/>
      <c r="BL2" s="317"/>
      <c r="BM2" s="317"/>
      <c r="BN2" s="317"/>
      <c r="BO2" s="317"/>
      <c r="BP2" s="318"/>
      <c r="BQ2" s="316">
        <v>1206855</v>
      </c>
      <c r="BR2" s="317"/>
      <c r="BS2" s="317"/>
      <c r="BT2" s="317"/>
      <c r="BU2" s="317"/>
      <c r="BV2" s="317"/>
      <c r="BW2" s="318"/>
      <c r="BX2" s="300"/>
      <c r="BY2" s="301"/>
      <c r="BZ2" s="301"/>
      <c r="CA2" s="301"/>
      <c r="CB2" s="301"/>
      <c r="CC2" s="301"/>
      <c r="CD2" s="302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43" t="s">
        <v>5</v>
      </c>
      <c r="ER2" s="344"/>
      <c r="ES2" s="344"/>
      <c r="ET2" s="344"/>
      <c r="EU2" s="344"/>
      <c r="EV2" s="344"/>
      <c r="EW2" s="345"/>
      <c r="EX2" s="349"/>
      <c r="EY2" s="352"/>
      <c r="EZ2" s="333"/>
      <c r="FA2" s="336"/>
    </row>
    <row r="3" spans="1:158" ht="107.25" customHeight="1" thickTop="1" thickBot="1">
      <c r="A3" s="305"/>
      <c r="B3" s="308"/>
      <c r="C3" s="311"/>
      <c r="D3" s="339" t="s">
        <v>6</v>
      </c>
      <c r="E3" s="314"/>
      <c r="F3" s="340" t="s">
        <v>164</v>
      </c>
      <c r="G3" s="341"/>
      <c r="H3" s="341"/>
      <c r="I3" s="341"/>
      <c r="J3" s="341"/>
      <c r="K3" s="341"/>
      <c r="L3" s="342"/>
      <c r="M3" s="340" t="s">
        <v>165</v>
      </c>
      <c r="N3" s="341"/>
      <c r="O3" s="341"/>
      <c r="P3" s="341"/>
      <c r="Q3" s="341"/>
      <c r="R3" s="341"/>
      <c r="S3" s="342"/>
      <c r="T3" s="340" t="s">
        <v>211</v>
      </c>
      <c r="U3" s="341"/>
      <c r="V3" s="341"/>
      <c r="W3" s="341"/>
      <c r="X3" s="341"/>
      <c r="Y3" s="341"/>
      <c r="Z3" s="342"/>
      <c r="AA3" s="340" t="s">
        <v>212</v>
      </c>
      <c r="AB3" s="341"/>
      <c r="AC3" s="341"/>
      <c r="AD3" s="341"/>
      <c r="AE3" s="341"/>
      <c r="AF3" s="341"/>
      <c r="AG3" s="342"/>
      <c r="AH3" s="340" t="s">
        <v>213</v>
      </c>
      <c r="AI3" s="341"/>
      <c r="AJ3" s="341"/>
      <c r="AK3" s="341"/>
      <c r="AL3" s="341"/>
      <c r="AM3" s="341"/>
      <c r="AN3" s="342"/>
      <c r="AO3" s="340" t="s">
        <v>214</v>
      </c>
      <c r="AP3" s="341"/>
      <c r="AQ3" s="341"/>
      <c r="AR3" s="341"/>
      <c r="AS3" s="341"/>
      <c r="AT3" s="341"/>
      <c r="AU3" s="342"/>
      <c r="AV3" s="340" t="s">
        <v>215</v>
      </c>
      <c r="AW3" s="341"/>
      <c r="AX3" s="341"/>
      <c r="AY3" s="341"/>
      <c r="AZ3" s="341"/>
      <c r="BA3" s="341"/>
      <c r="BB3" s="342"/>
      <c r="BC3" s="340" t="s">
        <v>216</v>
      </c>
      <c r="BD3" s="341"/>
      <c r="BE3" s="341"/>
      <c r="BF3" s="341"/>
      <c r="BG3" s="341"/>
      <c r="BH3" s="341"/>
      <c r="BI3" s="342"/>
      <c r="BJ3" s="340" t="s">
        <v>217</v>
      </c>
      <c r="BK3" s="341"/>
      <c r="BL3" s="341"/>
      <c r="BM3" s="341"/>
      <c r="BN3" s="341"/>
      <c r="BO3" s="341"/>
      <c r="BP3" s="342"/>
      <c r="BQ3" s="340" t="s">
        <v>186</v>
      </c>
      <c r="BR3" s="341"/>
      <c r="BS3" s="341"/>
      <c r="BT3" s="341"/>
      <c r="BU3" s="341"/>
      <c r="BV3" s="341"/>
      <c r="BW3" s="342"/>
      <c r="BX3" s="328">
        <v>11</v>
      </c>
      <c r="BY3" s="329"/>
      <c r="BZ3" s="329"/>
      <c r="CA3" s="329"/>
      <c r="CB3" s="329"/>
      <c r="CC3" s="329"/>
      <c r="CD3" s="330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46"/>
      <c r="ER3" s="347"/>
      <c r="ES3" s="347"/>
      <c r="ET3" s="347"/>
      <c r="EU3" s="347"/>
      <c r="EV3" s="347"/>
      <c r="EW3" s="348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339"/>
      <c r="E4" s="314"/>
      <c r="F4" s="6" t="s">
        <v>7</v>
      </c>
      <c r="G4" s="7"/>
      <c r="H4" s="8"/>
      <c r="I4" s="357" t="s">
        <v>8</v>
      </c>
      <c r="J4" s="9"/>
      <c r="K4" s="10"/>
      <c r="L4" s="355" t="s">
        <v>9</v>
      </c>
      <c r="M4" s="6" t="s">
        <v>7</v>
      </c>
      <c r="N4" s="11"/>
      <c r="O4" s="11"/>
      <c r="P4" s="357" t="s">
        <v>8</v>
      </c>
      <c r="Q4" s="12"/>
      <c r="R4" s="12"/>
      <c r="S4" s="355" t="s">
        <v>9</v>
      </c>
      <c r="T4" s="6" t="s">
        <v>7</v>
      </c>
      <c r="U4" s="11"/>
      <c r="V4" s="11"/>
      <c r="W4" s="357" t="s">
        <v>8</v>
      </c>
      <c r="X4" s="12"/>
      <c r="Y4" s="12"/>
      <c r="Z4" s="355" t="s">
        <v>9</v>
      </c>
      <c r="AA4" s="6" t="s">
        <v>7</v>
      </c>
      <c r="AB4" s="11"/>
      <c r="AC4" s="11"/>
      <c r="AD4" s="357" t="s">
        <v>8</v>
      </c>
      <c r="AE4" s="12"/>
      <c r="AF4" s="12"/>
      <c r="AG4" s="355" t="s">
        <v>9</v>
      </c>
      <c r="AH4" s="6" t="s">
        <v>7</v>
      </c>
      <c r="AI4" s="11"/>
      <c r="AJ4" s="11"/>
      <c r="AK4" s="357" t="s">
        <v>8</v>
      </c>
      <c r="AL4" s="12"/>
      <c r="AM4" s="12"/>
      <c r="AN4" s="355" t="s">
        <v>9</v>
      </c>
      <c r="AO4" s="6" t="s">
        <v>7</v>
      </c>
      <c r="AP4" s="11"/>
      <c r="AQ4" s="11"/>
      <c r="AR4" s="357" t="s">
        <v>8</v>
      </c>
      <c r="AS4" s="12"/>
      <c r="AT4" s="12"/>
      <c r="AU4" s="355" t="s">
        <v>9</v>
      </c>
      <c r="AV4" s="6" t="s">
        <v>7</v>
      </c>
      <c r="AW4" s="11"/>
      <c r="AX4" s="11"/>
      <c r="AY4" s="357" t="s">
        <v>8</v>
      </c>
      <c r="AZ4" s="12"/>
      <c r="BA4" s="12"/>
      <c r="BB4" s="355" t="s">
        <v>9</v>
      </c>
      <c r="BC4" s="6" t="s">
        <v>7</v>
      </c>
      <c r="BD4" s="11"/>
      <c r="BE4" s="11"/>
      <c r="BF4" s="357" t="s">
        <v>8</v>
      </c>
      <c r="BG4" s="12"/>
      <c r="BH4" s="12"/>
      <c r="BI4" s="355" t="s">
        <v>9</v>
      </c>
      <c r="BJ4" s="6" t="s">
        <v>7</v>
      </c>
      <c r="BK4" s="11"/>
      <c r="BL4" s="11"/>
      <c r="BM4" s="357" t="s">
        <v>8</v>
      </c>
      <c r="BN4" s="12"/>
      <c r="BO4" s="12"/>
      <c r="BP4" s="355" t="s">
        <v>9</v>
      </c>
      <c r="BQ4" s="6" t="s">
        <v>7</v>
      </c>
      <c r="BR4" s="11"/>
      <c r="BS4" s="11"/>
      <c r="BT4" s="357" t="s">
        <v>8</v>
      </c>
      <c r="BU4" s="12"/>
      <c r="BV4" s="12"/>
      <c r="BW4" s="355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0" t="s">
        <v>10</v>
      </c>
      <c r="ER4" s="17"/>
      <c r="ES4" s="17"/>
      <c r="ET4" s="362" t="s">
        <v>11</v>
      </c>
      <c r="EU4" s="18"/>
      <c r="EV4" s="18"/>
      <c r="EW4" s="364" t="s">
        <v>12</v>
      </c>
      <c r="EX4" s="350"/>
      <c r="EY4" s="353"/>
      <c r="EZ4" s="334"/>
      <c r="FA4" s="337"/>
    </row>
    <row r="5" spans="1:158" ht="80.099999999999994" customHeight="1" thickTop="1" thickBot="1">
      <c r="A5" s="495"/>
      <c r="B5" s="496"/>
      <c r="C5" s="497"/>
      <c r="D5" s="283" t="s">
        <v>13</v>
      </c>
      <c r="E5" s="498"/>
      <c r="F5" s="284">
        <v>100</v>
      </c>
      <c r="G5" s="285"/>
      <c r="H5" s="286"/>
      <c r="I5" s="490"/>
      <c r="J5" s="287"/>
      <c r="K5" s="288"/>
      <c r="L5" s="492"/>
      <c r="M5" s="284">
        <v>100</v>
      </c>
      <c r="N5" s="289"/>
      <c r="O5" s="289"/>
      <c r="P5" s="490"/>
      <c r="Q5" s="290"/>
      <c r="R5" s="290"/>
      <c r="S5" s="492"/>
      <c r="T5" s="284">
        <v>100</v>
      </c>
      <c r="U5" s="289"/>
      <c r="V5" s="289"/>
      <c r="W5" s="490"/>
      <c r="X5" s="290"/>
      <c r="Y5" s="290"/>
      <c r="Z5" s="492"/>
      <c r="AA5" s="284">
        <v>100</v>
      </c>
      <c r="AB5" s="289"/>
      <c r="AC5" s="289"/>
      <c r="AD5" s="490"/>
      <c r="AE5" s="290"/>
      <c r="AF5" s="290"/>
      <c r="AG5" s="492"/>
      <c r="AH5" s="284">
        <v>100</v>
      </c>
      <c r="AI5" s="289"/>
      <c r="AJ5" s="289"/>
      <c r="AK5" s="490"/>
      <c r="AL5" s="290"/>
      <c r="AM5" s="290"/>
      <c r="AN5" s="492"/>
      <c r="AO5" s="284">
        <v>100</v>
      </c>
      <c r="AP5" s="289"/>
      <c r="AQ5" s="289"/>
      <c r="AR5" s="490"/>
      <c r="AS5" s="290"/>
      <c r="AT5" s="290"/>
      <c r="AU5" s="492"/>
      <c r="AV5" s="284">
        <v>100</v>
      </c>
      <c r="AW5" s="289"/>
      <c r="AX5" s="289"/>
      <c r="AY5" s="490"/>
      <c r="AZ5" s="290"/>
      <c r="BA5" s="290"/>
      <c r="BB5" s="492"/>
      <c r="BC5" s="284">
        <v>100</v>
      </c>
      <c r="BD5" s="289"/>
      <c r="BE5" s="289"/>
      <c r="BF5" s="490"/>
      <c r="BG5" s="290"/>
      <c r="BH5" s="290"/>
      <c r="BI5" s="492"/>
      <c r="BJ5" s="284">
        <v>100</v>
      </c>
      <c r="BK5" s="289"/>
      <c r="BL5" s="289"/>
      <c r="BM5" s="490"/>
      <c r="BN5" s="290"/>
      <c r="BO5" s="290"/>
      <c r="BP5" s="492"/>
      <c r="BQ5" s="284">
        <v>100</v>
      </c>
      <c r="BR5" s="289"/>
      <c r="BS5" s="289"/>
      <c r="BT5" s="490"/>
      <c r="BU5" s="290"/>
      <c r="BV5" s="290"/>
      <c r="BW5" s="491"/>
      <c r="BX5" s="291">
        <v>100</v>
      </c>
      <c r="BY5" s="289"/>
      <c r="BZ5" s="289"/>
      <c r="CA5" s="488"/>
      <c r="CB5" s="292"/>
      <c r="CC5" s="292"/>
      <c r="CD5" s="489"/>
      <c r="CE5" s="291">
        <v>100</v>
      </c>
      <c r="CF5" s="289"/>
      <c r="CG5" s="289"/>
      <c r="CH5" s="488"/>
      <c r="CI5" s="292"/>
      <c r="CJ5" s="292"/>
      <c r="CK5" s="489"/>
      <c r="CL5" s="291">
        <v>100</v>
      </c>
      <c r="CM5" s="289"/>
      <c r="CN5" s="289"/>
      <c r="CO5" s="488"/>
      <c r="CP5" s="292"/>
      <c r="CQ5" s="292"/>
      <c r="CR5" s="489"/>
      <c r="CS5" s="291">
        <v>100</v>
      </c>
      <c r="CT5" s="289"/>
      <c r="CU5" s="289"/>
      <c r="CV5" s="488"/>
      <c r="CW5" s="292"/>
      <c r="CX5" s="292"/>
      <c r="CY5" s="489"/>
      <c r="CZ5" s="291">
        <v>100</v>
      </c>
      <c r="DA5" s="289"/>
      <c r="DB5" s="289"/>
      <c r="DC5" s="488"/>
      <c r="DD5" s="292"/>
      <c r="DE5" s="292"/>
      <c r="DF5" s="489"/>
      <c r="DG5" s="291">
        <v>100</v>
      </c>
      <c r="DH5" s="289"/>
      <c r="DI5" s="289"/>
      <c r="DJ5" s="488"/>
      <c r="DK5" s="292"/>
      <c r="DL5" s="292"/>
      <c r="DM5" s="489"/>
      <c r="DN5" s="291">
        <v>100</v>
      </c>
      <c r="DO5" s="289"/>
      <c r="DP5" s="289"/>
      <c r="DQ5" s="488"/>
      <c r="DR5" s="292"/>
      <c r="DS5" s="292"/>
      <c r="DT5" s="489"/>
      <c r="DU5" s="291">
        <v>100</v>
      </c>
      <c r="DV5" s="289"/>
      <c r="DW5" s="289"/>
      <c r="DX5" s="488"/>
      <c r="DY5" s="292"/>
      <c r="DZ5" s="292"/>
      <c r="EA5" s="489"/>
      <c r="EB5" s="291">
        <v>100</v>
      </c>
      <c r="EC5" s="289"/>
      <c r="ED5" s="289"/>
      <c r="EE5" s="488"/>
      <c r="EF5" s="292"/>
      <c r="EG5" s="292"/>
      <c r="EH5" s="489"/>
      <c r="EI5" s="291">
        <v>100</v>
      </c>
      <c r="EJ5" s="293"/>
      <c r="EK5" s="293"/>
      <c r="EL5" s="493"/>
      <c r="EM5" s="294"/>
      <c r="EN5" s="294"/>
      <c r="EO5" s="494"/>
      <c r="EP5" s="295">
        <v>100</v>
      </c>
      <c r="EQ5" s="485"/>
      <c r="ER5" s="296"/>
      <c r="ES5" s="296"/>
      <c r="ET5" s="486"/>
      <c r="EU5" s="297"/>
      <c r="EV5" s="297"/>
      <c r="EW5" s="487"/>
      <c r="EX5" s="351"/>
      <c r="EY5" s="354"/>
      <c r="EZ5" s="335"/>
      <c r="FA5" s="338"/>
    </row>
    <row r="6" spans="1:158" ht="50.1" customHeight="1" thickTop="1">
      <c r="A6" s="136">
        <v>1</v>
      </c>
      <c r="B6" s="200" t="s">
        <v>15</v>
      </c>
      <c r="C6" s="201">
        <v>17206233</v>
      </c>
      <c r="D6" s="202" t="s">
        <v>155</v>
      </c>
      <c r="E6" s="298" t="s">
        <v>162</v>
      </c>
      <c r="F6" s="263">
        <v>70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2.6659999999999999</v>
      </c>
      <c r="I6" s="265">
        <f t="shared" ref="I6:I25" si="2">IF(G6=0,H6,G6)</f>
        <v>2.6659999999999999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B-</v>
      </c>
      <c r="L6" s="266" t="str">
        <f t="shared" ref="L6:L25" si="5">IF(J6=0,K6,J6)</f>
        <v>B-</v>
      </c>
      <c r="M6" s="263">
        <v>91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4</v>
      </c>
      <c r="P6" s="265">
        <f t="shared" ref="P6:P25" si="8">IF(N6=0,O6,N6)</f>
        <v>4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A</v>
      </c>
      <c r="S6" s="266" t="str">
        <f t="shared" ref="S6:S25" si="11">IF(Q6=0,R6,Q6)</f>
        <v>A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263">
        <v>90</v>
      </c>
      <c r="BD6" s="264">
        <f t="shared" ref="BD6:BD25" si="42">IF(BC6=0,0,IF(BC6&lt;40,0,IF(BC6&lt;50,1,IF(BC6&lt;55,1.333,IF(BC6&lt;60,1.666,IF(BC6&lt;65,2,IF(BC6&lt;70,2.333,IF(BC6&gt;=70,0))))))))</f>
        <v>0</v>
      </c>
      <c r="BE6" s="264">
        <f t="shared" ref="BE6:BE25" si="43">IF(BC6=0,0,IF(BC6&lt;70,0,IF(BC6&lt;75,2.666,IF(BC6&lt;80,3,IF(BC6&lt;85,3.333,IF(BC6&lt;90,3.666,IF(BC6&lt;=100,4)))))))</f>
        <v>4</v>
      </c>
      <c r="BF6" s="265">
        <f t="shared" ref="BF6:BF25" si="44">IF(BD6=0,BE6,BD6)</f>
        <v>4</v>
      </c>
      <c r="BG6" s="264">
        <f t="shared" ref="BG6:BG25" si="45">IF(BC6=0,0,IF(BC6&lt;40,"F",IF(BC6&lt;50,"D",IF(BC6&lt;55,"D+",IF(BC6&lt;60,"C-",IF(BC6&lt;65,"C",IF(BC6&lt;70,"C+",IF(BC6&gt;=70,0))))))))</f>
        <v>0</v>
      </c>
      <c r="BH6" s="264" t="str">
        <f t="shared" ref="BH6:BH25" si="46">IF(BC6=0,0,IF(BC6&lt;70,0,IF(BC6&lt;75,"B-",IF(BC6&lt;80,"B",IF(BC6&lt;85,"B+",IF(BC6&lt;90,"A-",IF(BC6&lt;=100,"A")))))))</f>
        <v>A</v>
      </c>
      <c r="BI6" s="266" t="str">
        <f t="shared" ref="BI6:BI25" si="47">IF(BG6=0,BH6,BG6)</f>
        <v>A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263">
        <v>78</v>
      </c>
      <c r="BR6" s="264">
        <f t="shared" ref="BR6:BR25" si="54">IF(BQ6=0,0,IF(BQ6&lt;40,0,IF(BQ6&lt;50,1,IF(BQ6&lt;55,1.333,IF(BQ6&lt;60,1.666,IF(BQ6&lt;65,2,IF(BQ6&lt;70,2.333,IF(BQ6&gt;=70,0))))))))</f>
        <v>0</v>
      </c>
      <c r="BS6" s="264">
        <f t="shared" ref="BS6:BS25" si="55">IF(BQ6=0,0,IF(BQ6&lt;70,0,IF(BQ6&lt;75,2.666,IF(BQ6&lt;80,3,IF(BQ6&lt;85,3.333,IF(BQ6&lt;90,3.666,IF(BQ6&lt;=100,4)))))))</f>
        <v>3</v>
      </c>
      <c r="BT6" s="265">
        <f t="shared" ref="BT6:BT25" si="56">IF(BR6=0,BS6,BR6)</f>
        <v>3</v>
      </c>
      <c r="BU6" s="264">
        <f t="shared" ref="BU6:BU25" si="57">IF(BQ6=0,0,IF(BQ6&lt;40,"F",IF(BQ6&lt;50,"D",IF(BQ6&lt;55,"D+",IF(BQ6&lt;60,"C-",IF(BQ6&lt;65,"C",IF(BQ6&lt;70,"C+",IF(BQ6&gt;=70,0))))))))</f>
        <v>0</v>
      </c>
      <c r="BV6" s="264" t="str">
        <f t="shared" ref="BV6:BV25" si="58">IF(BQ6=0,0,IF(BQ6&lt;70,0,IF(BQ6&lt;75,"B-",IF(BQ6&lt;80,"B",IF(BQ6&lt;85,"B+",IF(BQ6&lt;90,"A-",IF(BQ6&lt;=100,"A")))))))</f>
        <v>B</v>
      </c>
      <c r="BW6" s="266" t="str">
        <f t="shared" ref="BW6:BW25" si="59">IF(BU6=0,BV6,BU6)</f>
        <v>B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13.666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40.997999999999998</v>
      </c>
      <c r="ET6" s="46">
        <f t="shared" ref="ET6:ET25" si="122">IF((ES6=0),0,(ROUND((ES6/ER6),3)))</f>
        <v>3.4169999999999998</v>
      </c>
      <c r="EU6" s="44">
        <f t="shared" ref="EU6:EU25" si="123">IF(ER6=0,0,IF(ET6&lt;=0,"F",IF(ET6&lt;1,"F",IF(ET6&lt;1.333,"D",IF(ET6&lt;1.666,"D+",IF(ET6&lt;2,"C-",IF(ET6&lt;2.333,"C",IF(ET6&gt;=2.333,0))))))))</f>
        <v>0</v>
      </c>
      <c r="EV6" s="44" t="str">
        <f t="shared" ref="EV6:EV25" si="124">IF(ER6=0,0,IF(ET6&lt;2.333,0,IF(ET6&lt;2.666,"C+",IF(ET6&lt;3,"B-",IF(ET6&lt;3.333,"B",IF(ET6&lt;3.666,"B+",IF(ET6&lt;4,"A-",IF(ET6=4,"A"))))))))</f>
        <v>B+</v>
      </c>
      <c r="EW6" s="204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138">
        <v>2</v>
      </c>
      <c r="B7" s="123" t="s">
        <v>21</v>
      </c>
      <c r="C7" s="129">
        <v>17106316</v>
      </c>
      <c r="D7" s="164" t="s">
        <v>156</v>
      </c>
      <c r="E7" s="248" t="s">
        <v>163</v>
      </c>
      <c r="F7" s="267">
        <v>72</v>
      </c>
      <c r="G7" s="268">
        <f t="shared" si="0"/>
        <v>0</v>
      </c>
      <c r="H7" s="268">
        <f t="shared" si="1"/>
        <v>2.6659999999999999</v>
      </c>
      <c r="I7" s="269">
        <f t="shared" si="2"/>
        <v>2.6659999999999999</v>
      </c>
      <c r="J7" s="268">
        <f t="shared" si="3"/>
        <v>0</v>
      </c>
      <c r="K7" s="268" t="str">
        <f t="shared" si="4"/>
        <v>B-</v>
      </c>
      <c r="L7" s="270" t="str">
        <f t="shared" si="5"/>
        <v>B-</v>
      </c>
      <c r="M7" s="267">
        <v>79</v>
      </c>
      <c r="N7" s="268">
        <f t="shared" si="6"/>
        <v>0</v>
      </c>
      <c r="O7" s="268">
        <f t="shared" si="7"/>
        <v>3</v>
      </c>
      <c r="P7" s="269">
        <f t="shared" si="8"/>
        <v>3</v>
      </c>
      <c r="Q7" s="268">
        <f t="shared" si="9"/>
        <v>0</v>
      </c>
      <c r="R7" s="268" t="str">
        <f t="shared" si="10"/>
        <v>B</v>
      </c>
      <c r="S7" s="270" t="str">
        <f t="shared" si="11"/>
        <v>B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267">
        <v>90</v>
      </c>
      <c r="AI7" s="268">
        <f t="shared" si="24"/>
        <v>0</v>
      </c>
      <c r="AJ7" s="268">
        <f t="shared" si="25"/>
        <v>4</v>
      </c>
      <c r="AK7" s="269">
        <f t="shared" si="26"/>
        <v>4</v>
      </c>
      <c r="AL7" s="268">
        <f t="shared" si="27"/>
        <v>0</v>
      </c>
      <c r="AM7" s="268" t="str">
        <f t="shared" si="28"/>
        <v>A</v>
      </c>
      <c r="AN7" s="270" t="str">
        <f t="shared" si="29"/>
        <v>A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267">
        <v>90</v>
      </c>
      <c r="AW7" s="268">
        <f t="shared" si="36"/>
        <v>0</v>
      </c>
      <c r="AX7" s="268">
        <f t="shared" si="37"/>
        <v>4</v>
      </c>
      <c r="AY7" s="269">
        <f t="shared" si="38"/>
        <v>4</v>
      </c>
      <c r="AZ7" s="268">
        <f t="shared" si="39"/>
        <v>0</v>
      </c>
      <c r="BA7" s="268" t="str">
        <f t="shared" si="40"/>
        <v>A</v>
      </c>
      <c r="BB7" s="270" t="str">
        <f t="shared" si="41"/>
        <v>A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13.666</v>
      </c>
      <c r="ER7" s="47">
        <f t="shared" si="120"/>
        <v>12</v>
      </c>
      <c r="ES7" s="67">
        <f t="shared" si="121"/>
        <v>40.997999999999998</v>
      </c>
      <c r="ET7" s="68">
        <f t="shared" si="122"/>
        <v>3.4169999999999998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138">
        <v>3</v>
      </c>
      <c r="B8" s="123" t="s">
        <v>21</v>
      </c>
      <c r="C8" s="129">
        <v>17106317</v>
      </c>
      <c r="D8" s="164" t="s">
        <v>157</v>
      </c>
      <c r="E8" s="248" t="s">
        <v>163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267">
        <v>99</v>
      </c>
      <c r="U8" s="268">
        <f t="shared" si="12"/>
        <v>0</v>
      </c>
      <c r="V8" s="268">
        <f t="shared" si="13"/>
        <v>4</v>
      </c>
      <c r="W8" s="269">
        <f t="shared" si="14"/>
        <v>4</v>
      </c>
      <c r="X8" s="268">
        <f t="shared" si="15"/>
        <v>0</v>
      </c>
      <c r="Y8" s="268" t="str">
        <f t="shared" si="16"/>
        <v>A</v>
      </c>
      <c r="Z8" s="270" t="str">
        <f t="shared" si="17"/>
        <v>A</v>
      </c>
      <c r="AA8" s="267">
        <v>95</v>
      </c>
      <c r="AB8" s="268">
        <f t="shared" si="18"/>
        <v>0</v>
      </c>
      <c r="AC8" s="268">
        <f t="shared" si="19"/>
        <v>4</v>
      </c>
      <c r="AD8" s="269">
        <f t="shared" si="20"/>
        <v>4</v>
      </c>
      <c r="AE8" s="268">
        <f t="shared" si="21"/>
        <v>0</v>
      </c>
      <c r="AF8" s="268" t="str">
        <f t="shared" si="22"/>
        <v>A</v>
      </c>
      <c r="AG8" s="270" t="str">
        <f t="shared" si="23"/>
        <v>A</v>
      </c>
      <c r="AH8" s="267">
        <v>95</v>
      </c>
      <c r="AI8" s="268">
        <f t="shared" si="24"/>
        <v>0</v>
      </c>
      <c r="AJ8" s="268">
        <f t="shared" si="25"/>
        <v>4</v>
      </c>
      <c r="AK8" s="269">
        <f t="shared" si="26"/>
        <v>4</v>
      </c>
      <c r="AL8" s="268">
        <f t="shared" si="27"/>
        <v>0</v>
      </c>
      <c r="AM8" s="268" t="str">
        <f t="shared" si="28"/>
        <v>A</v>
      </c>
      <c r="AN8" s="270" t="str">
        <f t="shared" si="29"/>
        <v>A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12</v>
      </c>
      <c r="ER8" s="47">
        <f t="shared" si="120"/>
        <v>9</v>
      </c>
      <c r="ES8" s="67">
        <f t="shared" si="121"/>
        <v>36</v>
      </c>
      <c r="ET8" s="68">
        <f t="shared" si="122"/>
        <v>4</v>
      </c>
      <c r="EU8" s="47">
        <f t="shared" si="123"/>
        <v>0</v>
      </c>
      <c r="EV8" s="47" t="str">
        <f t="shared" si="124"/>
        <v>A</v>
      </c>
      <c r="EW8" s="48" t="str">
        <f t="shared" si="125"/>
        <v>A</v>
      </c>
      <c r="EX8" s="69"/>
      <c r="EY8" s="70"/>
      <c r="EZ8" s="71"/>
      <c r="FA8" s="52"/>
    </row>
    <row r="9" spans="1:158" ht="50.1" customHeight="1">
      <c r="A9" s="138">
        <v>4</v>
      </c>
      <c r="B9" s="123" t="s">
        <v>21</v>
      </c>
      <c r="C9" s="129">
        <v>17106318</v>
      </c>
      <c r="D9" s="164" t="s">
        <v>158</v>
      </c>
      <c r="E9" s="248" t="s">
        <v>163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267">
        <v>93</v>
      </c>
      <c r="AB9" s="268">
        <f t="shared" si="18"/>
        <v>0</v>
      </c>
      <c r="AC9" s="268">
        <f t="shared" si="19"/>
        <v>4</v>
      </c>
      <c r="AD9" s="269">
        <f t="shared" si="20"/>
        <v>4</v>
      </c>
      <c r="AE9" s="268">
        <f t="shared" si="21"/>
        <v>0</v>
      </c>
      <c r="AF9" s="268" t="str">
        <f t="shared" si="22"/>
        <v>A</v>
      </c>
      <c r="AG9" s="270" t="str">
        <f t="shared" si="23"/>
        <v>A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267">
        <v>81</v>
      </c>
      <c r="AW9" s="268">
        <f t="shared" si="36"/>
        <v>0</v>
      </c>
      <c r="AX9" s="268">
        <f t="shared" si="37"/>
        <v>3.3330000000000002</v>
      </c>
      <c r="AY9" s="269">
        <f t="shared" si="38"/>
        <v>3.3330000000000002</v>
      </c>
      <c r="AZ9" s="268">
        <f t="shared" si="39"/>
        <v>0</v>
      </c>
      <c r="BA9" s="268" t="str">
        <f t="shared" si="40"/>
        <v>B+</v>
      </c>
      <c r="BB9" s="270" t="str">
        <f t="shared" si="41"/>
        <v>B+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7.3330000000000002</v>
      </c>
      <c r="ER9" s="47">
        <f t="shared" si="120"/>
        <v>6</v>
      </c>
      <c r="ES9" s="67">
        <f t="shared" si="121"/>
        <v>21.999000000000002</v>
      </c>
      <c r="ET9" s="68">
        <f t="shared" si="122"/>
        <v>3.6669999999999998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customHeight="1">
      <c r="A10" s="138">
        <v>5</v>
      </c>
      <c r="B10" s="123" t="s">
        <v>159</v>
      </c>
      <c r="C10" s="129">
        <v>16106208</v>
      </c>
      <c r="D10" s="164" t="s">
        <v>160</v>
      </c>
      <c r="E10" s="248" t="s">
        <v>162</v>
      </c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267">
        <v>77</v>
      </c>
      <c r="AP10" s="268">
        <f t="shared" si="30"/>
        <v>0</v>
      </c>
      <c r="AQ10" s="268">
        <f t="shared" si="31"/>
        <v>3</v>
      </c>
      <c r="AR10" s="269">
        <f t="shared" si="32"/>
        <v>3</v>
      </c>
      <c r="AS10" s="268">
        <f t="shared" si="33"/>
        <v>0</v>
      </c>
      <c r="AT10" s="268" t="str">
        <f t="shared" si="34"/>
        <v>B</v>
      </c>
      <c r="AU10" s="270" t="str">
        <f t="shared" si="35"/>
        <v>B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3</v>
      </c>
      <c r="ER10" s="47">
        <f t="shared" si="120"/>
        <v>3</v>
      </c>
      <c r="ES10" s="67">
        <f t="shared" si="121"/>
        <v>9</v>
      </c>
      <c r="ET10" s="68">
        <f t="shared" si="122"/>
        <v>3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138">
        <v>6</v>
      </c>
      <c r="B11" s="170" t="s">
        <v>21</v>
      </c>
      <c r="C11" s="299">
        <v>17106510</v>
      </c>
      <c r="D11" s="164" t="s">
        <v>219</v>
      </c>
      <c r="E11" s="248" t="s">
        <v>163</v>
      </c>
      <c r="F11" s="277"/>
      <c r="G11" s="278">
        <f t="shared" si="0"/>
        <v>0</v>
      </c>
      <c r="H11" s="278">
        <f t="shared" si="1"/>
        <v>0</v>
      </c>
      <c r="I11" s="279">
        <f t="shared" si="2"/>
        <v>0</v>
      </c>
      <c r="J11" s="278">
        <f t="shared" si="3"/>
        <v>0</v>
      </c>
      <c r="K11" s="278">
        <f t="shared" si="4"/>
        <v>0</v>
      </c>
      <c r="L11" s="276">
        <f t="shared" si="5"/>
        <v>0</v>
      </c>
      <c r="M11" s="277"/>
      <c r="N11" s="278">
        <f t="shared" si="6"/>
        <v>0</v>
      </c>
      <c r="O11" s="278">
        <f t="shared" si="7"/>
        <v>0</v>
      </c>
      <c r="P11" s="279">
        <f t="shared" si="8"/>
        <v>0</v>
      </c>
      <c r="Q11" s="278">
        <f t="shared" si="9"/>
        <v>0</v>
      </c>
      <c r="R11" s="278">
        <f t="shared" si="10"/>
        <v>0</v>
      </c>
      <c r="S11" s="276">
        <f t="shared" si="11"/>
        <v>0</v>
      </c>
      <c r="T11" s="277"/>
      <c r="U11" s="278">
        <f t="shared" si="12"/>
        <v>0</v>
      </c>
      <c r="V11" s="278">
        <f t="shared" si="13"/>
        <v>0</v>
      </c>
      <c r="W11" s="279">
        <f t="shared" si="14"/>
        <v>0</v>
      </c>
      <c r="X11" s="278">
        <f t="shared" si="15"/>
        <v>0</v>
      </c>
      <c r="Y11" s="278">
        <f t="shared" si="16"/>
        <v>0</v>
      </c>
      <c r="Z11" s="276">
        <f t="shared" si="17"/>
        <v>0</v>
      </c>
      <c r="AA11" s="267">
        <v>90</v>
      </c>
      <c r="AB11" s="268">
        <f t="shared" si="18"/>
        <v>0</v>
      </c>
      <c r="AC11" s="268">
        <f t="shared" si="19"/>
        <v>4</v>
      </c>
      <c r="AD11" s="269">
        <f t="shared" si="20"/>
        <v>4</v>
      </c>
      <c r="AE11" s="268">
        <f t="shared" si="21"/>
        <v>0</v>
      </c>
      <c r="AF11" s="268" t="str">
        <f t="shared" si="22"/>
        <v>A</v>
      </c>
      <c r="AG11" s="270" t="str">
        <f t="shared" si="23"/>
        <v>A</v>
      </c>
      <c r="AH11" s="267">
        <v>60</v>
      </c>
      <c r="AI11" s="268">
        <f t="shared" si="24"/>
        <v>2</v>
      </c>
      <c r="AJ11" s="268">
        <f t="shared" si="25"/>
        <v>0</v>
      </c>
      <c r="AK11" s="269">
        <f t="shared" si="26"/>
        <v>2</v>
      </c>
      <c r="AL11" s="268" t="str">
        <f t="shared" si="27"/>
        <v>C</v>
      </c>
      <c r="AM11" s="268">
        <f t="shared" si="28"/>
        <v>0</v>
      </c>
      <c r="AN11" s="270" t="str">
        <f t="shared" si="29"/>
        <v>C</v>
      </c>
      <c r="AO11" s="267">
        <v>79</v>
      </c>
      <c r="AP11" s="268">
        <f t="shared" si="30"/>
        <v>0</v>
      </c>
      <c r="AQ11" s="268">
        <f t="shared" si="31"/>
        <v>3</v>
      </c>
      <c r="AR11" s="269">
        <f t="shared" si="32"/>
        <v>3</v>
      </c>
      <c r="AS11" s="268">
        <f t="shared" si="33"/>
        <v>0</v>
      </c>
      <c r="AT11" s="268" t="str">
        <f t="shared" si="34"/>
        <v>B</v>
      </c>
      <c r="AU11" s="270" t="str">
        <f t="shared" si="35"/>
        <v>B</v>
      </c>
      <c r="AV11" s="277"/>
      <c r="AW11" s="278">
        <f t="shared" si="36"/>
        <v>0</v>
      </c>
      <c r="AX11" s="278">
        <f t="shared" si="37"/>
        <v>0</v>
      </c>
      <c r="AY11" s="279">
        <f t="shared" si="38"/>
        <v>0</v>
      </c>
      <c r="AZ11" s="278">
        <f t="shared" si="39"/>
        <v>0</v>
      </c>
      <c r="BA11" s="278">
        <f t="shared" si="40"/>
        <v>0</v>
      </c>
      <c r="BB11" s="276">
        <f t="shared" si="41"/>
        <v>0</v>
      </c>
      <c r="BC11" s="277"/>
      <c r="BD11" s="278">
        <f t="shared" si="42"/>
        <v>0</v>
      </c>
      <c r="BE11" s="278">
        <f t="shared" si="43"/>
        <v>0</v>
      </c>
      <c r="BF11" s="279">
        <f t="shared" si="44"/>
        <v>0</v>
      </c>
      <c r="BG11" s="278">
        <f t="shared" si="45"/>
        <v>0</v>
      </c>
      <c r="BH11" s="278">
        <f t="shared" si="46"/>
        <v>0</v>
      </c>
      <c r="BI11" s="276">
        <f t="shared" si="47"/>
        <v>0</v>
      </c>
      <c r="BJ11" s="277"/>
      <c r="BK11" s="278">
        <f t="shared" si="48"/>
        <v>0</v>
      </c>
      <c r="BL11" s="278">
        <f t="shared" si="49"/>
        <v>0</v>
      </c>
      <c r="BM11" s="279">
        <f t="shared" si="50"/>
        <v>0</v>
      </c>
      <c r="BN11" s="278">
        <f t="shared" si="51"/>
        <v>0</v>
      </c>
      <c r="BO11" s="278">
        <f t="shared" si="52"/>
        <v>0</v>
      </c>
      <c r="BP11" s="276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9</v>
      </c>
      <c r="ER11" s="47">
        <f t="shared" si="120"/>
        <v>9</v>
      </c>
      <c r="ES11" s="67">
        <f t="shared" si="121"/>
        <v>27</v>
      </c>
      <c r="ET11" s="68">
        <f t="shared" si="122"/>
        <v>3</v>
      </c>
      <c r="EU11" s="47">
        <f t="shared" si="123"/>
        <v>0</v>
      </c>
      <c r="EV11" s="47" t="str">
        <f t="shared" si="124"/>
        <v>B</v>
      </c>
      <c r="EW11" s="48" t="str">
        <f t="shared" si="125"/>
        <v>B</v>
      </c>
      <c r="EX11" s="69"/>
      <c r="EY11" s="70"/>
      <c r="EZ11" s="71"/>
      <c r="FA11" s="52"/>
    </row>
    <row r="12" spans="1:158" ht="50.1" customHeight="1" thickBot="1">
      <c r="A12" s="73">
        <v>7</v>
      </c>
      <c r="B12" s="173" t="s">
        <v>159</v>
      </c>
      <c r="C12" s="249">
        <v>16106210</v>
      </c>
      <c r="D12" s="158" t="s">
        <v>161</v>
      </c>
      <c r="E12" s="250" t="s">
        <v>218</v>
      </c>
      <c r="F12" s="78"/>
      <c r="G12" s="79">
        <f t="shared" si="0"/>
        <v>0</v>
      </c>
      <c r="H12" s="80">
        <f t="shared" si="1"/>
        <v>0</v>
      </c>
      <c r="I12" s="81">
        <f t="shared" si="2"/>
        <v>0</v>
      </c>
      <c r="J12" s="82">
        <f t="shared" si="3"/>
        <v>0</v>
      </c>
      <c r="K12" s="83">
        <f t="shared" si="4"/>
        <v>0</v>
      </c>
      <c r="L12" s="84">
        <f t="shared" si="5"/>
        <v>0</v>
      </c>
      <c r="M12" s="78"/>
      <c r="N12" s="79">
        <f t="shared" si="6"/>
        <v>0</v>
      </c>
      <c r="O12" s="80">
        <f t="shared" si="7"/>
        <v>0</v>
      </c>
      <c r="P12" s="81">
        <f t="shared" si="8"/>
        <v>0</v>
      </c>
      <c r="Q12" s="82">
        <f t="shared" si="9"/>
        <v>0</v>
      </c>
      <c r="R12" s="83">
        <f t="shared" si="10"/>
        <v>0</v>
      </c>
      <c r="S12" s="84">
        <f t="shared" si="11"/>
        <v>0</v>
      </c>
      <c r="T12" s="78"/>
      <c r="U12" s="79">
        <f t="shared" si="12"/>
        <v>0</v>
      </c>
      <c r="V12" s="80">
        <f t="shared" si="13"/>
        <v>0</v>
      </c>
      <c r="W12" s="81">
        <f t="shared" si="14"/>
        <v>0</v>
      </c>
      <c r="X12" s="82">
        <f t="shared" si="15"/>
        <v>0</v>
      </c>
      <c r="Y12" s="83">
        <f t="shared" si="16"/>
        <v>0</v>
      </c>
      <c r="Z12" s="84">
        <f t="shared" si="17"/>
        <v>0</v>
      </c>
      <c r="AA12" s="78"/>
      <c r="AB12" s="79">
        <f t="shared" si="18"/>
        <v>0</v>
      </c>
      <c r="AC12" s="80">
        <f t="shared" si="19"/>
        <v>0</v>
      </c>
      <c r="AD12" s="81">
        <f t="shared" si="20"/>
        <v>0</v>
      </c>
      <c r="AE12" s="82">
        <f t="shared" si="21"/>
        <v>0</v>
      </c>
      <c r="AF12" s="83">
        <f t="shared" si="22"/>
        <v>0</v>
      </c>
      <c r="AG12" s="84">
        <f t="shared" si="23"/>
        <v>0</v>
      </c>
      <c r="AH12" s="271">
        <v>85</v>
      </c>
      <c r="AI12" s="272">
        <f t="shared" si="24"/>
        <v>0</v>
      </c>
      <c r="AJ12" s="272">
        <f t="shared" si="25"/>
        <v>3.6659999999999999</v>
      </c>
      <c r="AK12" s="273">
        <f t="shared" si="26"/>
        <v>3.6659999999999999</v>
      </c>
      <c r="AL12" s="272">
        <f t="shared" si="27"/>
        <v>0</v>
      </c>
      <c r="AM12" s="272" t="str">
        <f t="shared" si="28"/>
        <v>A-</v>
      </c>
      <c r="AN12" s="274" t="str">
        <f t="shared" si="29"/>
        <v>A-</v>
      </c>
      <c r="AO12" s="78"/>
      <c r="AP12" s="79">
        <f t="shared" si="30"/>
        <v>0</v>
      </c>
      <c r="AQ12" s="80">
        <f t="shared" si="31"/>
        <v>0</v>
      </c>
      <c r="AR12" s="81">
        <f t="shared" si="32"/>
        <v>0</v>
      </c>
      <c r="AS12" s="82">
        <f t="shared" si="33"/>
        <v>0</v>
      </c>
      <c r="AT12" s="83">
        <f t="shared" si="34"/>
        <v>0</v>
      </c>
      <c r="AU12" s="84">
        <f t="shared" si="35"/>
        <v>0</v>
      </c>
      <c r="AV12" s="78"/>
      <c r="AW12" s="79">
        <f t="shared" si="36"/>
        <v>0</v>
      </c>
      <c r="AX12" s="80">
        <f t="shared" si="37"/>
        <v>0</v>
      </c>
      <c r="AY12" s="81">
        <f t="shared" si="38"/>
        <v>0</v>
      </c>
      <c r="AZ12" s="82">
        <f t="shared" si="39"/>
        <v>0</v>
      </c>
      <c r="BA12" s="83">
        <f t="shared" si="40"/>
        <v>0</v>
      </c>
      <c r="BB12" s="84">
        <f t="shared" si="41"/>
        <v>0</v>
      </c>
      <c r="BC12" s="78"/>
      <c r="BD12" s="79">
        <f t="shared" si="42"/>
        <v>0</v>
      </c>
      <c r="BE12" s="80">
        <f t="shared" si="43"/>
        <v>0</v>
      </c>
      <c r="BF12" s="81">
        <f t="shared" si="44"/>
        <v>0</v>
      </c>
      <c r="BG12" s="82">
        <f t="shared" si="45"/>
        <v>0</v>
      </c>
      <c r="BH12" s="83">
        <f t="shared" si="46"/>
        <v>0</v>
      </c>
      <c r="BI12" s="84">
        <f t="shared" si="47"/>
        <v>0</v>
      </c>
      <c r="BJ12" s="271"/>
      <c r="BK12" s="272">
        <f t="shared" si="48"/>
        <v>0</v>
      </c>
      <c r="BL12" s="272">
        <f t="shared" si="49"/>
        <v>0</v>
      </c>
      <c r="BM12" s="273">
        <f t="shared" si="50"/>
        <v>0</v>
      </c>
      <c r="BN12" s="272">
        <f t="shared" si="51"/>
        <v>0</v>
      </c>
      <c r="BO12" s="272">
        <f t="shared" si="52"/>
        <v>0</v>
      </c>
      <c r="BP12" s="274">
        <f t="shared" si="53"/>
        <v>0</v>
      </c>
      <c r="BQ12" s="78"/>
      <c r="BR12" s="79">
        <f t="shared" si="54"/>
        <v>0</v>
      </c>
      <c r="BS12" s="80">
        <f t="shared" si="55"/>
        <v>0</v>
      </c>
      <c r="BT12" s="81">
        <f t="shared" si="56"/>
        <v>0</v>
      </c>
      <c r="BU12" s="82">
        <f t="shared" si="57"/>
        <v>0</v>
      </c>
      <c r="BV12" s="83">
        <f t="shared" si="58"/>
        <v>0</v>
      </c>
      <c r="BW12" s="84">
        <f t="shared" si="59"/>
        <v>0</v>
      </c>
      <c r="BX12" s="78"/>
      <c r="BY12" s="79">
        <f t="shared" si="60"/>
        <v>0</v>
      </c>
      <c r="BZ12" s="80">
        <f t="shared" si="61"/>
        <v>0</v>
      </c>
      <c r="CA12" s="81">
        <f t="shared" si="62"/>
        <v>0</v>
      </c>
      <c r="CB12" s="82">
        <f t="shared" si="63"/>
        <v>0</v>
      </c>
      <c r="CC12" s="83">
        <f t="shared" si="64"/>
        <v>0</v>
      </c>
      <c r="CD12" s="84">
        <f t="shared" si="65"/>
        <v>0</v>
      </c>
      <c r="CE12" s="78"/>
      <c r="CF12" s="79">
        <f t="shared" si="66"/>
        <v>0</v>
      </c>
      <c r="CG12" s="80">
        <f t="shared" si="67"/>
        <v>0</v>
      </c>
      <c r="CH12" s="81">
        <f t="shared" si="68"/>
        <v>0</v>
      </c>
      <c r="CI12" s="82">
        <f t="shared" si="69"/>
        <v>0</v>
      </c>
      <c r="CJ12" s="83">
        <f t="shared" si="70"/>
        <v>0</v>
      </c>
      <c r="CK12" s="84">
        <f t="shared" si="71"/>
        <v>0</v>
      </c>
      <c r="CL12" s="78"/>
      <c r="CM12" s="79">
        <f t="shared" si="72"/>
        <v>0</v>
      </c>
      <c r="CN12" s="80">
        <f t="shared" si="73"/>
        <v>0</v>
      </c>
      <c r="CO12" s="81">
        <f t="shared" si="74"/>
        <v>0</v>
      </c>
      <c r="CP12" s="82">
        <f t="shared" si="75"/>
        <v>0</v>
      </c>
      <c r="CQ12" s="83">
        <f t="shared" si="76"/>
        <v>0</v>
      </c>
      <c r="CR12" s="84">
        <f t="shared" si="77"/>
        <v>0</v>
      </c>
      <c r="CS12" s="78"/>
      <c r="CT12" s="79">
        <f t="shared" si="78"/>
        <v>0</v>
      </c>
      <c r="CU12" s="80">
        <f t="shared" si="79"/>
        <v>0</v>
      </c>
      <c r="CV12" s="81">
        <f t="shared" si="80"/>
        <v>0</v>
      </c>
      <c r="CW12" s="82">
        <f t="shared" si="81"/>
        <v>0</v>
      </c>
      <c r="CX12" s="83">
        <f t="shared" si="82"/>
        <v>0</v>
      </c>
      <c r="CY12" s="84">
        <f t="shared" si="83"/>
        <v>0</v>
      </c>
      <c r="CZ12" s="78"/>
      <c r="DA12" s="79">
        <f t="shared" si="84"/>
        <v>0</v>
      </c>
      <c r="DB12" s="80">
        <f t="shared" si="85"/>
        <v>0</v>
      </c>
      <c r="DC12" s="81">
        <f t="shared" si="86"/>
        <v>0</v>
      </c>
      <c r="DD12" s="82">
        <f t="shared" si="87"/>
        <v>0</v>
      </c>
      <c r="DE12" s="83">
        <f t="shared" si="88"/>
        <v>0</v>
      </c>
      <c r="DF12" s="84">
        <f t="shared" si="89"/>
        <v>0</v>
      </c>
      <c r="DG12" s="78"/>
      <c r="DH12" s="79">
        <f t="shared" si="90"/>
        <v>0</v>
      </c>
      <c r="DI12" s="80">
        <f t="shared" si="91"/>
        <v>0</v>
      </c>
      <c r="DJ12" s="81">
        <f t="shared" si="92"/>
        <v>0</v>
      </c>
      <c r="DK12" s="82">
        <f t="shared" si="93"/>
        <v>0</v>
      </c>
      <c r="DL12" s="83">
        <f t="shared" si="94"/>
        <v>0</v>
      </c>
      <c r="DM12" s="84">
        <f t="shared" si="95"/>
        <v>0</v>
      </c>
      <c r="DN12" s="78"/>
      <c r="DO12" s="79">
        <f t="shared" si="96"/>
        <v>0</v>
      </c>
      <c r="DP12" s="80">
        <f t="shared" si="97"/>
        <v>0</v>
      </c>
      <c r="DQ12" s="81">
        <f t="shared" si="98"/>
        <v>0</v>
      </c>
      <c r="DR12" s="82">
        <f t="shared" si="99"/>
        <v>0</v>
      </c>
      <c r="DS12" s="83">
        <f t="shared" si="100"/>
        <v>0</v>
      </c>
      <c r="DT12" s="84">
        <f t="shared" si="101"/>
        <v>0</v>
      </c>
      <c r="DU12" s="78"/>
      <c r="DV12" s="79">
        <f t="shared" si="102"/>
        <v>0</v>
      </c>
      <c r="DW12" s="80">
        <f t="shared" si="103"/>
        <v>0</v>
      </c>
      <c r="DX12" s="81">
        <f t="shared" si="104"/>
        <v>0</v>
      </c>
      <c r="DY12" s="82">
        <f t="shared" si="105"/>
        <v>0</v>
      </c>
      <c r="DZ12" s="83">
        <f t="shared" si="106"/>
        <v>0</v>
      </c>
      <c r="EA12" s="84">
        <f t="shared" si="107"/>
        <v>0</v>
      </c>
      <c r="EB12" s="78"/>
      <c r="EC12" s="79">
        <f t="shared" si="108"/>
        <v>0</v>
      </c>
      <c r="ED12" s="80">
        <f t="shared" si="109"/>
        <v>0</v>
      </c>
      <c r="EE12" s="81">
        <f t="shared" si="110"/>
        <v>0</v>
      </c>
      <c r="EF12" s="82">
        <f t="shared" si="111"/>
        <v>0</v>
      </c>
      <c r="EG12" s="83">
        <f t="shared" si="112"/>
        <v>0</v>
      </c>
      <c r="EH12" s="84"/>
      <c r="EI12" s="78"/>
      <c r="EJ12" s="79">
        <f t="shared" si="113"/>
        <v>0</v>
      </c>
      <c r="EK12" s="80">
        <f t="shared" si="114"/>
        <v>0</v>
      </c>
      <c r="EL12" s="81">
        <f t="shared" si="115"/>
        <v>0</v>
      </c>
      <c r="EM12" s="82">
        <f t="shared" si="116"/>
        <v>0</v>
      </c>
      <c r="EN12" s="83">
        <f t="shared" si="117"/>
        <v>0</v>
      </c>
      <c r="EO12" s="84">
        <f t="shared" si="118"/>
        <v>0</v>
      </c>
      <c r="EP12" s="85"/>
      <c r="EQ12" s="86">
        <f t="shared" si="119"/>
        <v>3.6659999999999999</v>
      </c>
      <c r="ER12" s="87">
        <f t="shared" si="120"/>
        <v>3</v>
      </c>
      <c r="ES12" s="88">
        <f t="shared" si="121"/>
        <v>10.997999999999999</v>
      </c>
      <c r="ET12" s="89">
        <f t="shared" si="122"/>
        <v>3.6659999999999999</v>
      </c>
      <c r="EU12" s="87">
        <f t="shared" si="123"/>
        <v>0</v>
      </c>
      <c r="EV12" s="87" t="str">
        <f t="shared" si="124"/>
        <v>A-</v>
      </c>
      <c r="EW12" s="90" t="str">
        <f t="shared" si="125"/>
        <v>A-</v>
      </c>
      <c r="EX12" s="69"/>
      <c r="EY12" s="70"/>
      <c r="EZ12" s="71"/>
      <c r="FA12" s="52"/>
    </row>
    <row r="13" spans="1:158" ht="50.1" hidden="1" customHeight="1" thickTop="1">
      <c r="A13" s="244">
        <v>8</v>
      </c>
      <c r="B13" s="245"/>
      <c r="C13" s="246"/>
      <c r="D13" s="185"/>
      <c r="E13" s="247"/>
      <c r="F13" s="187"/>
      <c r="G13" s="188">
        <f t="shared" si="0"/>
        <v>0</v>
      </c>
      <c r="H13" s="189">
        <f t="shared" si="1"/>
        <v>0</v>
      </c>
      <c r="I13" s="190">
        <f t="shared" si="2"/>
        <v>0</v>
      </c>
      <c r="J13" s="191">
        <f t="shared" si="3"/>
        <v>0</v>
      </c>
      <c r="K13" s="192">
        <f t="shared" si="4"/>
        <v>0</v>
      </c>
      <c r="L13" s="193">
        <f t="shared" si="5"/>
        <v>0</v>
      </c>
      <c r="M13" s="187"/>
      <c r="N13" s="188">
        <f t="shared" si="6"/>
        <v>0</v>
      </c>
      <c r="O13" s="189">
        <f t="shared" si="7"/>
        <v>0</v>
      </c>
      <c r="P13" s="190">
        <f t="shared" si="8"/>
        <v>0</v>
      </c>
      <c r="Q13" s="191">
        <f t="shared" si="9"/>
        <v>0</v>
      </c>
      <c r="R13" s="192">
        <f t="shared" si="10"/>
        <v>0</v>
      </c>
      <c r="S13" s="193">
        <f t="shared" si="11"/>
        <v>0</v>
      </c>
      <c r="T13" s="187"/>
      <c r="U13" s="188">
        <f t="shared" si="12"/>
        <v>0</v>
      </c>
      <c r="V13" s="189">
        <f t="shared" si="13"/>
        <v>0</v>
      </c>
      <c r="W13" s="190">
        <f t="shared" si="14"/>
        <v>0</v>
      </c>
      <c r="X13" s="191">
        <f t="shared" si="15"/>
        <v>0</v>
      </c>
      <c r="Y13" s="192">
        <f t="shared" si="16"/>
        <v>0</v>
      </c>
      <c r="Z13" s="193">
        <f t="shared" si="17"/>
        <v>0</v>
      </c>
      <c r="AA13" s="187"/>
      <c r="AB13" s="188">
        <f t="shared" si="18"/>
        <v>0</v>
      </c>
      <c r="AC13" s="189">
        <f t="shared" si="19"/>
        <v>0</v>
      </c>
      <c r="AD13" s="190">
        <f t="shared" si="20"/>
        <v>0</v>
      </c>
      <c r="AE13" s="191">
        <f t="shared" si="21"/>
        <v>0</v>
      </c>
      <c r="AF13" s="192">
        <f t="shared" si="22"/>
        <v>0</v>
      </c>
      <c r="AG13" s="193">
        <f t="shared" si="23"/>
        <v>0</v>
      </c>
      <c r="AH13" s="187"/>
      <c r="AI13" s="188">
        <f t="shared" si="24"/>
        <v>0</v>
      </c>
      <c r="AJ13" s="189">
        <f t="shared" si="25"/>
        <v>0</v>
      </c>
      <c r="AK13" s="190">
        <f t="shared" si="26"/>
        <v>0</v>
      </c>
      <c r="AL13" s="191">
        <f t="shared" si="27"/>
        <v>0</v>
      </c>
      <c r="AM13" s="192">
        <f t="shared" si="28"/>
        <v>0</v>
      </c>
      <c r="AN13" s="193">
        <f t="shared" si="29"/>
        <v>0</v>
      </c>
      <c r="AO13" s="187"/>
      <c r="AP13" s="188">
        <f t="shared" si="30"/>
        <v>0</v>
      </c>
      <c r="AQ13" s="189">
        <f t="shared" si="31"/>
        <v>0</v>
      </c>
      <c r="AR13" s="190">
        <f t="shared" si="32"/>
        <v>0</v>
      </c>
      <c r="AS13" s="191">
        <f t="shared" si="33"/>
        <v>0</v>
      </c>
      <c r="AT13" s="192">
        <f t="shared" si="34"/>
        <v>0</v>
      </c>
      <c r="AU13" s="193">
        <f t="shared" si="35"/>
        <v>0</v>
      </c>
      <c r="AV13" s="187"/>
      <c r="AW13" s="188">
        <f t="shared" si="36"/>
        <v>0</v>
      </c>
      <c r="AX13" s="189">
        <f t="shared" si="37"/>
        <v>0</v>
      </c>
      <c r="AY13" s="190">
        <f t="shared" si="38"/>
        <v>0</v>
      </c>
      <c r="AZ13" s="191">
        <f t="shared" si="39"/>
        <v>0</v>
      </c>
      <c r="BA13" s="192">
        <f t="shared" si="40"/>
        <v>0</v>
      </c>
      <c r="BB13" s="193">
        <f t="shared" si="41"/>
        <v>0</v>
      </c>
      <c r="BC13" s="187"/>
      <c r="BD13" s="188">
        <f t="shared" si="42"/>
        <v>0</v>
      </c>
      <c r="BE13" s="189">
        <f t="shared" si="43"/>
        <v>0</v>
      </c>
      <c r="BF13" s="190">
        <f t="shared" si="44"/>
        <v>0</v>
      </c>
      <c r="BG13" s="191">
        <f t="shared" si="45"/>
        <v>0</v>
      </c>
      <c r="BH13" s="192">
        <f t="shared" si="46"/>
        <v>0</v>
      </c>
      <c r="BI13" s="193">
        <f t="shared" si="47"/>
        <v>0</v>
      </c>
      <c r="BJ13" s="187"/>
      <c r="BK13" s="188">
        <f t="shared" si="48"/>
        <v>0</v>
      </c>
      <c r="BL13" s="189">
        <f t="shared" si="49"/>
        <v>0</v>
      </c>
      <c r="BM13" s="190">
        <f t="shared" si="50"/>
        <v>0</v>
      </c>
      <c r="BN13" s="191">
        <f t="shared" si="51"/>
        <v>0</v>
      </c>
      <c r="BO13" s="192">
        <f t="shared" si="52"/>
        <v>0</v>
      </c>
      <c r="BP13" s="193">
        <f t="shared" si="53"/>
        <v>0</v>
      </c>
      <c r="BQ13" s="187"/>
      <c r="BR13" s="188">
        <f t="shared" si="54"/>
        <v>0</v>
      </c>
      <c r="BS13" s="189">
        <f t="shared" si="55"/>
        <v>0</v>
      </c>
      <c r="BT13" s="190">
        <f t="shared" si="56"/>
        <v>0</v>
      </c>
      <c r="BU13" s="191">
        <f t="shared" si="57"/>
        <v>0</v>
      </c>
      <c r="BV13" s="192">
        <f t="shared" si="58"/>
        <v>0</v>
      </c>
      <c r="BW13" s="193">
        <f t="shared" si="59"/>
        <v>0</v>
      </c>
      <c r="BX13" s="187"/>
      <c r="BY13" s="188">
        <f t="shared" si="60"/>
        <v>0</v>
      </c>
      <c r="BZ13" s="189">
        <f t="shared" si="61"/>
        <v>0</v>
      </c>
      <c r="CA13" s="190">
        <f t="shared" si="62"/>
        <v>0</v>
      </c>
      <c r="CB13" s="191">
        <f t="shared" si="63"/>
        <v>0</v>
      </c>
      <c r="CC13" s="192">
        <f t="shared" si="64"/>
        <v>0</v>
      </c>
      <c r="CD13" s="193">
        <f t="shared" si="65"/>
        <v>0</v>
      </c>
      <c r="CE13" s="187"/>
      <c r="CF13" s="188">
        <f t="shared" si="66"/>
        <v>0</v>
      </c>
      <c r="CG13" s="189">
        <f t="shared" si="67"/>
        <v>0</v>
      </c>
      <c r="CH13" s="190">
        <f t="shared" si="68"/>
        <v>0</v>
      </c>
      <c r="CI13" s="191">
        <f t="shared" si="69"/>
        <v>0</v>
      </c>
      <c r="CJ13" s="192">
        <f t="shared" si="70"/>
        <v>0</v>
      </c>
      <c r="CK13" s="193">
        <f t="shared" si="71"/>
        <v>0</v>
      </c>
      <c r="CL13" s="187"/>
      <c r="CM13" s="188">
        <f t="shared" si="72"/>
        <v>0</v>
      </c>
      <c r="CN13" s="189">
        <f t="shared" si="73"/>
        <v>0</v>
      </c>
      <c r="CO13" s="190">
        <f t="shared" si="74"/>
        <v>0</v>
      </c>
      <c r="CP13" s="191">
        <f t="shared" si="75"/>
        <v>0</v>
      </c>
      <c r="CQ13" s="192">
        <f t="shared" si="76"/>
        <v>0</v>
      </c>
      <c r="CR13" s="193">
        <f t="shared" si="77"/>
        <v>0</v>
      </c>
      <c r="CS13" s="187"/>
      <c r="CT13" s="188">
        <f t="shared" si="78"/>
        <v>0</v>
      </c>
      <c r="CU13" s="189">
        <f t="shared" si="79"/>
        <v>0</v>
      </c>
      <c r="CV13" s="190">
        <f t="shared" si="80"/>
        <v>0</v>
      </c>
      <c r="CW13" s="191">
        <f t="shared" si="81"/>
        <v>0</v>
      </c>
      <c r="CX13" s="192">
        <f t="shared" si="82"/>
        <v>0</v>
      </c>
      <c r="CY13" s="193">
        <f t="shared" si="83"/>
        <v>0</v>
      </c>
      <c r="CZ13" s="187"/>
      <c r="DA13" s="188">
        <f t="shared" si="84"/>
        <v>0</v>
      </c>
      <c r="DB13" s="189">
        <f t="shared" si="85"/>
        <v>0</v>
      </c>
      <c r="DC13" s="190">
        <f t="shared" si="86"/>
        <v>0</v>
      </c>
      <c r="DD13" s="191">
        <f t="shared" si="87"/>
        <v>0</v>
      </c>
      <c r="DE13" s="192">
        <f t="shared" si="88"/>
        <v>0</v>
      </c>
      <c r="DF13" s="193">
        <f t="shared" si="89"/>
        <v>0</v>
      </c>
      <c r="DG13" s="187"/>
      <c r="DH13" s="188">
        <f t="shared" si="90"/>
        <v>0</v>
      </c>
      <c r="DI13" s="189">
        <f t="shared" si="91"/>
        <v>0</v>
      </c>
      <c r="DJ13" s="190">
        <f t="shared" si="92"/>
        <v>0</v>
      </c>
      <c r="DK13" s="191">
        <f t="shared" si="93"/>
        <v>0</v>
      </c>
      <c r="DL13" s="192">
        <f t="shared" si="94"/>
        <v>0</v>
      </c>
      <c r="DM13" s="193">
        <f t="shared" si="95"/>
        <v>0</v>
      </c>
      <c r="DN13" s="187"/>
      <c r="DO13" s="188">
        <f t="shared" si="96"/>
        <v>0</v>
      </c>
      <c r="DP13" s="189">
        <f t="shared" si="97"/>
        <v>0</v>
      </c>
      <c r="DQ13" s="190">
        <f t="shared" si="98"/>
        <v>0</v>
      </c>
      <c r="DR13" s="191">
        <f t="shared" si="99"/>
        <v>0</v>
      </c>
      <c r="DS13" s="192">
        <f t="shared" si="100"/>
        <v>0</v>
      </c>
      <c r="DT13" s="193">
        <f t="shared" si="101"/>
        <v>0</v>
      </c>
      <c r="DU13" s="187"/>
      <c r="DV13" s="188">
        <f t="shared" si="102"/>
        <v>0</v>
      </c>
      <c r="DW13" s="189">
        <f t="shared" si="103"/>
        <v>0</v>
      </c>
      <c r="DX13" s="190">
        <f t="shared" si="104"/>
        <v>0</v>
      </c>
      <c r="DY13" s="191">
        <f t="shared" si="105"/>
        <v>0</v>
      </c>
      <c r="DZ13" s="192">
        <f t="shared" si="106"/>
        <v>0</v>
      </c>
      <c r="EA13" s="193">
        <f t="shared" si="107"/>
        <v>0</v>
      </c>
      <c r="EB13" s="187"/>
      <c r="EC13" s="188">
        <f t="shared" si="108"/>
        <v>0</v>
      </c>
      <c r="ED13" s="189">
        <f t="shared" si="109"/>
        <v>0</v>
      </c>
      <c r="EE13" s="190">
        <f t="shared" si="110"/>
        <v>0</v>
      </c>
      <c r="EF13" s="191">
        <f t="shared" si="111"/>
        <v>0</v>
      </c>
      <c r="EG13" s="192">
        <f t="shared" si="112"/>
        <v>0</v>
      </c>
      <c r="EH13" s="193"/>
      <c r="EI13" s="187"/>
      <c r="EJ13" s="188">
        <f t="shared" si="113"/>
        <v>0</v>
      </c>
      <c r="EK13" s="189">
        <f t="shared" si="114"/>
        <v>0</v>
      </c>
      <c r="EL13" s="190">
        <f t="shared" si="115"/>
        <v>0</v>
      </c>
      <c r="EM13" s="191">
        <f t="shared" si="116"/>
        <v>0</v>
      </c>
      <c r="EN13" s="192">
        <f t="shared" si="117"/>
        <v>0</v>
      </c>
      <c r="EO13" s="193">
        <f t="shared" si="118"/>
        <v>0</v>
      </c>
      <c r="EP13" s="194"/>
      <c r="EQ13" s="195">
        <f t="shared" si="119"/>
        <v>0</v>
      </c>
      <c r="ER13" s="196">
        <f t="shared" si="120"/>
        <v>0</v>
      </c>
      <c r="ES13" s="197">
        <f t="shared" si="121"/>
        <v>0</v>
      </c>
      <c r="ET13" s="198">
        <f t="shared" si="122"/>
        <v>0</v>
      </c>
      <c r="EU13" s="196">
        <f t="shared" si="123"/>
        <v>0</v>
      </c>
      <c r="EV13" s="196">
        <f t="shared" si="124"/>
        <v>0</v>
      </c>
      <c r="EW13" s="199">
        <f t="shared" si="125"/>
        <v>0</v>
      </c>
      <c r="EX13" s="69"/>
      <c r="EY13" s="70"/>
      <c r="EZ13" s="71"/>
      <c r="FA13" s="52"/>
    </row>
    <row r="14" spans="1:158" ht="50.1" hidden="1" customHeight="1">
      <c r="A14" s="53">
        <v>9</v>
      </c>
      <c r="B14" s="54"/>
      <c r="C14" s="55"/>
      <c r="D14" s="56"/>
      <c r="E14" s="57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0</v>
      </c>
      <c r="ER14" s="47">
        <f t="shared" si="120"/>
        <v>0</v>
      </c>
      <c r="ES14" s="67">
        <f t="shared" si="121"/>
        <v>0</v>
      </c>
      <c r="ET14" s="68">
        <f t="shared" si="122"/>
        <v>0</v>
      </c>
      <c r="EU14" s="47">
        <f t="shared" si="123"/>
        <v>0</v>
      </c>
      <c r="EV14" s="47">
        <f t="shared" si="124"/>
        <v>0</v>
      </c>
      <c r="EW14" s="48">
        <f t="shared" si="125"/>
        <v>0</v>
      </c>
      <c r="EX14" s="69"/>
      <c r="EY14" s="70"/>
      <c r="EZ14" s="71"/>
      <c r="FA14" s="52"/>
    </row>
    <row r="15" spans="1:158" ht="50.1" hidden="1" customHeight="1">
      <c r="A15" s="53">
        <v>10</v>
      </c>
      <c r="B15" s="54"/>
      <c r="C15" s="55"/>
      <c r="D15" s="56"/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0</v>
      </c>
      <c r="ER15" s="47">
        <f t="shared" si="120"/>
        <v>0</v>
      </c>
      <c r="ES15" s="67">
        <f t="shared" si="121"/>
        <v>0</v>
      </c>
      <c r="ET15" s="68">
        <f t="shared" si="122"/>
        <v>0</v>
      </c>
      <c r="EU15" s="47">
        <f t="shared" si="123"/>
        <v>0</v>
      </c>
      <c r="EV15" s="47">
        <f t="shared" si="124"/>
        <v>0</v>
      </c>
      <c r="EW15" s="48">
        <f t="shared" si="125"/>
        <v>0</v>
      </c>
      <c r="EX15" s="69"/>
      <c r="EY15" s="70"/>
      <c r="EZ15" s="71"/>
      <c r="FA15" s="52"/>
    </row>
    <row r="16" spans="1:158" ht="50.1" hidden="1" customHeight="1">
      <c r="A16" s="53">
        <v>11</v>
      </c>
      <c r="B16" s="54"/>
      <c r="C16" s="55"/>
      <c r="D16" s="56"/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0</v>
      </c>
      <c r="ER16" s="47">
        <f t="shared" si="120"/>
        <v>0</v>
      </c>
      <c r="ES16" s="67">
        <f t="shared" si="121"/>
        <v>0</v>
      </c>
      <c r="ET16" s="68">
        <f t="shared" si="122"/>
        <v>0</v>
      </c>
      <c r="EU16" s="47">
        <f t="shared" si="123"/>
        <v>0</v>
      </c>
      <c r="EV16" s="47">
        <f t="shared" si="124"/>
        <v>0</v>
      </c>
      <c r="EW16" s="48">
        <f t="shared" si="125"/>
        <v>0</v>
      </c>
      <c r="EX16" s="69"/>
      <c r="EY16" s="70"/>
      <c r="EZ16" s="71"/>
      <c r="FA16" s="52"/>
    </row>
    <row r="17" spans="1:157" ht="50.1" hidden="1" customHeight="1">
      <c r="A17" s="53">
        <v>12</v>
      </c>
      <c r="B17" s="54"/>
      <c r="C17" s="55"/>
      <c r="D17" s="56"/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0</v>
      </c>
      <c r="ER17" s="47">
        <f t="shared" si="120"/>
        <v>0</v>
      </c>
      <c r="ES17" s="67">
        <f t="shared" si="121"/>
        <v>0</v>
      </c>
      <c r="ET17" s="68">
        <f t="shared" si="122"/>
        <v>0</v>
      </c>
      <c r="EU17" s="47">
        <f t="shared" si="123"/>
        <v>0</v>
      </c>
      <c r="EV17" s="47">
        <f t="shared" si="124"/>
        <v>0</v>
      </c>
      <c r="EW17" s="48">
        <f t="shared" si="125"/>
        <v>0</v>
      </c>
      <c r="EX17" s="69"/>
      <c r="EY17" s="70"/>
      <c r="EZ17" s="71"/>
      <c r="FA17" s="52"/>
    </row>
    <row r="18" spans="1:157" ht="50.1" hidden="1" customHeight="1">
      <c r="A18" s="53">
        <v>13</v>
      </c>
      <c r="B18" s="54"/>
      <c r="C18" s="55"/>
      <c r="D18" s="56"/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0</v>
      </c>
      <c r="ER18" s="47">
        <f t="shared" si="120"/>
        <v>0</v>
      </c>
      <c r="ES18" s="67">
        <f t="shared" si="121"/>
        <v>0</v>
      </c>
      <c r="ET18" s="68">
        <f t="shared" si="122"/>
        <v>0</v>
      </c>
      <c r="EU18" s="47">
        <f t="shared" si="123"/>
        <v>0</v>
      </c>
      <c r="EV18" s="47">
        <f t="shared" si="124"/>
        <v>0</v>
      </c>
      <c r="EW18" s="48">
        <f t="shared" si="125"/>
        <v>0</v>
      </c>
      <c r="EX18" s="69"/>
      <c r="EY18" s="70"/>
      <c r="EZ18" s="71"/>
      <c r="FA18" s="52"/>
    </row>
    <row r="19" spans="1:157" ht="50.1" hidden="1" customHeight="1">
      <c r="A19" s="53">
        <v>14</v>
      </c>
      <c r="B19" s="54"/>
      <c r="C19" s="55"/>
      <c r="D19" s="56"/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0</v>
      </c>
      <c r="ES19" s="67">
        <f t="shared" si="121"/>
        <v>0</v>
      </c>
      <c r="ET19" s="68">
        <f t="shared" si="122"/>
        <v>0</v>
      </c>
      <c r="EU19" s="47">
        <f t="shared" si="123"/>
        <v>0</v>
      </c>
      <c r="EV19" s="47">
        <f t="shared" si="124"/>
        <v>0</v>
      </c>
      <c r="EW19" s="48">
        <f t="shared" si="125"/>
        <v>0</v>
      </c>
      <c r="EX19" s="69"/>
      <c r="EY19" s="70"/>
      <c r="EZ19" s="71"/>
      <c r="FA19" s="52"/>
    </row>
    <row r="20" spans="1:157" ht="50.1" hidden="1" customHeight="1">
      <c r="A20" s="53">
        <v>15</v>
      </c>
      <c r="B20" s="54"/>
      <c r="C20" s="55"/>
      <c r="D20" s="56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53">
        <v>16</v>
      </c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>
        <v>17</v>
      </c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>
        <v>18</v>
      </c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>
        <v>19</v>
      </c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>
        <v>20</v>
      </c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0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B26"/>
  <sheetViews>
    <sheetView showZeros="0" rightToLeft="1" view="pageBreakPreview" topLeftCell="AA4" zoomScale="35" zoomScaleSheetLayoutView="35" workbookViewId="0">
      <pane xSplit="6420" ySplit="2700" topLeftCell="BM8"/>
      <selection activeCell="BP8" sqref="BP8"/>
      <selection pane="topRight" activeCell="F2" sqref="F2"/>
      <selection pane="bottomLeft" activeCell="A6" sqref="A6"/>
      <selection pane="bottomRight" activeCell="BM8" sqref="BM8"/>
    </sheetView>
  </sheetViews>
  <sheetFormatPr defaultRowHeight="24.75"/>
  <cols>
    <col min="1" max="1" width="9.28515625" style="2" customWidth="1"/>
    <col min="2" max="2" width="13.7109375" style="2" customWidth="1"/>
    <col min="3" max="3" width="40.140625" style="91" customWidth="1"/>
    <col min="4" max="4" width="79.140625" style="91" customWidth="1"/>
    <col min="5" max="5" width="25.85546875" style="91" customWidth="1"/>
    <col min="6" max="6" width="9" style="91" customWidth="1"/>
    <col min="7" max="8" width="5.5703125" style="91" hidden="1" customWidth="1"/>
    <col min="9" max="9" width="9" style="91" customWidth="1"/>
    <col min="10" max="11" width="5.5703125" style="91" hidden="1" customWidth="1"/>
    <col min="12" max="13" width="9" style="91" customWidth="1"/>
    <col min="14" max="15" width="5.5703125" style="91" hidden="1" customWidth="1"/>
    <col min="16" max="16" width="9" style="91" customWidth="1"/>
    <col min="17" max="18" width="5.5703125" style="91" hidden="1" customWidth="1"/>
    <col min="19" max="20" width="9" style="91" customWidth="1"/>
    <col min="21" max="22" width="5.5703125" style="91" hidden="1" customWidth="1"/>
    <col min="23" max="23" width="9" style="91" customWidth="1"/>
    <col min="24" max="25" width="5.5703125" style="91" hidden="1" customWidth="1"/>
    <col min="26" max="27" width="9" style="91" customWidth="1"/>
    <col min="28" max="29" width="5.5703125" style="91" hidden="1" customWidth="1"/>
    <col min="30" max="30" width="9" style="91" customWidth="1"/>
    <col min="31" max="32" width="5.5703125" style="91" hidden="1" customWidth="1"/>
    <col min="33" max="34" width="9" style="91" customWidth="1"/>
    <col min="35" max="36" width="5.5703125" style="91" hidden="1" customWidth="1"/>
    <col min="37" max="37" width="9" style="91" customWidth="1"/>
    <col min="38" max="39" width="5.5703125" style="91" hidden="1" customWidth="1"/>
    <col min="40" max="41" width="9" style="91" customWidth="1"/>
    <col min="42" max="43" width="5.5703125" style="91" hidden="1" customWidth="1"/>
    <col min="44" max="44" width="9" style="91" customWidth="1"/>
    <col min="45" max="46" width="5.5703125" style="91" hidden="1" customWidth="1"/>
    <col min="47" max="48" width="9" style="91" customWidth="1"/>
    <col min="49" max="50" width="5.5703125" style="91" hidden="1" customWidth="1"/>
    <col min="51" max="51" width="9" style="91" customWidth="1"/>
    <col min="52" max="53" width="5.5703125" style="91" hidden="1" customWidth="1"/>
    <col min="54" max="55" width="9" style="91" customWidth="1"/>
    <col min="56" max="57" width="5.5703125" style="91" hidden="1" customWidth="1"/>
    <col min="58" max="58" width="9" style="91" customWidth="1"/>
    <col min="59" max="60" width="5.5703125" style="91" hidden="1" customWidth="1"/>
    <col min="61" max="62" width="9" style="91" customWidth="1"/>
    <col min="63" max="63" width="5.5703125" style="91" hidden="1" customWidth="1"/>
    <col min="64" max="64" width="0.42578125" style="91" hidden="1" customWidth="1"/>
    <col min="65" max="65" width="9" style="91" customWidth="1"/>
    <col min="66" max="67" width="5.5703125" style="91" hidden="1" customWidth="1"/>
    <col min="68" max="69" width="9" style="91" customWidth="1"/>
    <col min="70" max="71" width="5.5703125" style="91" hidden="1" customWidth="1"/>
    <col min="72" max="72" width="9" style="91" customWidth="1"/>
    <col min="73" max="73" width="5.85546875" style="91" hidden="1" customWidth="1"/>
    <col min="74" max="74" width="5.5703125" style="91" hidden="1" customWidth="1"/>
    <col min="75" max="75" width="9" style="91" customWidth="1"/>
    <col min="76" max="76" width="9" style="92" customWidth="1"/>
    <col min="77" max="78" width="5.5703125" style="92" hidden="1" customWidth="1"/>
    <col min="79" max="79" width="9" style="92" customWidth="1"/>
    <col min="80" max="81" width="5.5703125" style="92" hidden="1" customWidth="1"/>
    <col min="82" max="82" width="9" style="92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140625" style="92" customWidth="1"/>
    <col min="148" max="149" width="5.5703125" style="92" hidden="1" customWidth="1"/>
    <col min="150" max="150" width="19.140625" style="92" customWidth="1"/>
    <col min="151" max="152" width="5.5703125" style="92" hidden="1" customWidth="1"/>
    <col min="153" max="153" width="19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3.7109375" style="2" customWidth="1"/>
    <col min="259" max="259" width="40.140625" style="2" customWidth="1"/>
    <col min="260" max="260" width="79.140625" style="2" customWidth="1"/>
    <col min="261" max="261" width="25.85546875" style="2" customWidth="1"/>
    <col min="262" max="262" width="9" style="2" customWidth="1"/>
    <col min="263" max="264" width="0" style="2" hidden="1" customWidth="1"/>
    <col min="265" max="265" width="9" style="2" customWidth="1"/>
    <col min="266" max="267" width="0" style="2" hidden="1" customWidth="1"/>
    <col min="268" max="269" width="9" style="2" customWidth="1"/>
    <col min="270" max="271" width="0" style="2" hidden="1" customWidth="1"/>
    <col min="272" max="272" width="9" style="2" customWidth="1"/>
    <col min="273" max="274" width="0" style="2" hidden="1" customWidth="1"/>
    <col min="275" max="276" width="9" style="2" customWidth="1"/>
    <col min="277" max="278" width="0" style="2" hidden="1" customWidth="1"/>
    <col min="279" max="279" width="9" style="2" customWidth="1"/>
    <col min="280" max="281" width="0" style="2" hidden="1" customWidth="1"/>
    <col min="282" max="283" width="9" style="2" customWidth="1"/>
    <col min="284" max="285" width="0" style="2" hidden="1" customWidth="1"/>
    <col min="286" max="286" width="9" style="2" customWidth="1"/>
    <col min="287" max="288" width="0" style="2" hidden="1" customWidth="1"/>
    <col min="289" max="290" width="9" style="2" customWidth="1"/>
    <col min="291" max="292" width="0" style="2" hidden="1" customWidth="1"/>
    <col min="293" max="293" width="9" style="2" customWidth="1"/>
    <col min="294" max="295" width="0" style="2" hidden="1" customWidth="1"/>
    <col min="296" max="297" width="9" style="2" customWidth="1"/>
    <col min="298" max="299" width="0" style="2" hidden="1" customWidth="1"/>
    <col min="300" max="300" width="9" style="2" customWidth="1"/>
    <col min="301" max="302" width="0" style="2" hidden="1" customWidth="1"/>
    <col min="303" max="304" width="9" style="2" customWidth="1"/>
    <col min="305" max="306" width="0" style="2" hidden="1" customWidth="1"/>
    <col min="307" max="307" width="9" style="2" customWidth="1"/>
    <col min="308" max="309" width="0" style="2" hidden="1" customWidth="1"/>
    <col min="310" max="311" width="9" style="2" customWidth="1"/>
    <col min="312" max="313" width="0" style="2" hidden="1" customWidth="1"/>
    <col min="314" max="314" width="9" style="2" customWidth="1"/>
    <col min="315" max="316" width="0" style="2" hidden="1" customWidth="1"/>
    <col min="317" max="318" width="9" style="2" customWidth="1"/>
    <col min="319" max="320" width="0" style="2" hidden="1" customWidth="1"/>
    <col min="321" max="321" width="9" style="2" customWidth="1"/>
    <col min="322" max="323" width="0" style="2" hidden="1" customWidth="1"/>
    <col min="324" max="325" width="9" style="2" customWidth="1"/>
    <col min="326" max="327" width="0" style="2" hidden="1" customWidth="1"/>
    <col min="328" max="328" width="9" style="2" customWidth="1"/>
    <col min="329" max="330" width="0" style="2" hidden="1" customWidth="1"/>
    <col min="331" max="332" width="9" style="2" customWidth="1"/>
    <col min="333" max="334" width="0" style="2" hidden="1" customWidth="1"/>
    <col min="335" max="335" width="9" style="2" customWidth="1"/>
    <col min="336" max="337" width="0" style="2" hidden="1" customWidth="1"/>
    <col min="338" max="338" width="9" style="2" customWidth="1"/>
    <col min="339" max="402" width="0" style="2" hidden="1" customWidth="1"/>
    <col min="403" max="403" width="19.140625" style="2" customWidth="1"/>
    <col min="404" max="405" width="0" style="2" hidden="1" customWidth="1"/>
    <col min="406" max="406" width="19.140625" style="2" customWidth="1"/>
    <col min="407" max="408" width="0" style="2" hidden="1" customWidth="1"/>
    <col min="409" max="409" width="19.140625" style="2" customWidth="1"/>
    <col min="410" max="414" width="0" style="2" hidden="1" customWidth="1"/>
    <col min="415" max="512" width="9.140625" style="2"/>
    <col min="513" max="513" width="9.28515625" style="2" customWidth="1"/>
    <col min="514" max="514" width="13.7109375" style="2" customWidth="1"/>
    <col min="515" max="515" width="40.140625" style="2" customWidth="1"/>
    <col min="516" max="516" width="79.140625" style="2" customWidth="1"/>
    <col min="517" max="517" width="25.85546875" style="2" customWidth="1"/>
    <col min="518" max="518" width="9" style="2" customWidth="1"/>
    <col min="519" max="520" width="0" style="2" hidden="1" customWidth="1"/>
    <col min="521" max="521" width="9" style="2" customWidth="1"/>
    <col min="522" max="523" width="0" style="2" hidden="1" customWidth="1"/>
    <col min="524" max="525" width="9" style="2" customWidth="1"/>
    <col min="526" max="527" width="0" style="2" hidden="1" customWidth="1"/>
    <col min="528" max="528" width="9" style="2" customWidth="1"/>
    <col min="529" max="530" width="0" style="2" hidden="1" customWidth="1"/>
    <col min="531" max="532" width="9" style="2" customWidth="1"/>
    <col min="533" max="534" width="0" style="2" hidden="1" customWidth="1"/>
    <col min="535" max="535" width="9" style="2" customWidth="1"/>
    <col min="536" max="537" width="0" style="2" hidden="1" customWidth="1"/>
    <col min="538" max="539" width="9" style="2" customWidth="1"/>
    <col min="540" max="541" width="0" style="2" hidden="1" customWidth="1"/>
    <col min="542" max="542" width="9" style="2" customWidth="1"/>
    <col min="543" max="544" width="0" style="2" hidden="1" customWidth="1"/>
    <col min="545" max="546" width="9" style="2" customWidth="1"/>
    <col min="547" max="548" width="0" style="2" hidden="1" customWidth="1"/>
    <col min="549" max="549" width="9" style="2" customWidth="1"/>
    <col min="550" max="551" width="0" style="2" hidden="1" customWidth="1"/>
    <col min="552" max="553" width="9" style="2" customWidth="1"/>
    <col min="554" max="555" width="0" style="2" hidden="1" customWidth="1"/>
    <col min="556" max="556" width="9" style="2" customWidth="1"/>
    <col min="557" max="558" width="0" style="2" hidden="1" customWidth="1"/>
    <col min="559" max="560" width="9" style="2" customWidth="1"/>
    <col min="561" max="562" width="0" style="2" hidden="1" customWidth="1"/>
    <col min="563" max="563" width="9" style="2" customWidth="1"/>
    <col min="564" max="565" width="0" style="2" hidden="1" customWidth="1"/>
    <col min="566" max="567" width="9" style="2" customWidth="1"/>
    <col min="568" max="569" width="0" style="2" hidden="1" customWidth="1"/>
    <col min="570" max="570" width="9" style="2" customWidth="1"/>
    <col min="571" max="572" width="0" style="2" hidden="1" customWidth="1"/>
    <col min="573" max="574" width="9" style="2" customWidth="1"/>
    <col min="575" max="576" width="0" style="2" hidden="1" customWidth="1"/>
    <col min="577" max="577" width="9" style="2" customWidth="1"/>
    <col min="578" max="579" width="0" style="2" hidden="1" customWidth="1"/>
    <col min="580" max="581" width="9" style="2" customWidth="1"/>
    <col min="582" max="583" width="0" style="2" hidden="1" customWidth="1"/>
    <col min="584" max="584" width="9" style="2" customWidth="1"/>
    <col min="585" max="586" width="0" style="2" hidden="1" customWidth="1"/>
    <col min="587" max="588" width="9" style="2" customWidth="1"/>
    <col min="589" max="590" width="0" style="2" hidden="1" customWidth="1"/>
    <col min="591" max="591" width="9" style="2" customWidth="1"/>
    <col min="592" max="593" width="0" style="2" hidden="1" customWidth="1"/>
    <col min="594" max="594" width="9" style="2" customWidth="1"/>
    <col min="595" max="658" width="0" style="2" hidden="1" customWidth="1"/>
    <col min="659" max="659" width="19.140625" style="2" customWidth="1"/>
    <col min="660" max="661" width="0" style="2" hidden="1" customWidth="1"/>
    <col min="662" max="662" width="19.140625" style="2" customWidth="1"/>
    <col min="663" max="664" width="0" style="2" hidden="1" customWidth="1"/>
    <col min="665" max="665" width="19.140625" style="2" customWidth="1"/>
    <col min="666" max="670" width="0" style="2" hidden="1" customWidth="1"/>
    <col min="671" max="768" width="9.140625" style="2"/>
    <col min="769" max="769" width="9.28515625" style="2" customWidth="1"/>
    <col min="770" max="770" width="13.7109375" style="2" customWidth="1"/>
    <col min="771" max="771" width="40.140625" style="2" customWidth="1"/>
    <col min="772" max="772" width="79.140625" style="2" customWidth="1"/>
    <col min="773" max="773" width="25.85546875" style="2" customWidth="1"/>
    <col min="774" max="774" width="9" style="2" customWidth="1"/>
    <col min="775" max="776" width="0" style="2" hidden="1" customWidth="1"/>
    <col min="777" max="777" width="9" style="2" customWidth="1"/>
    <col min="778" max="779" width="0" style="2" hidden="1" customWidth="1"/>
    <col min="780" max="781" width="9" style="2" customWidth="1"/>
    <col min="782" max="783" width="0" style="2" hidden="1" customWidth="1"/>
    <col min="784" max="784" width="9" style="2" customWidth="1"/>
    <col min="785" max="786" width="0" style="2" hidden="1" customWidth="1"/>
    <col min="787" max="788" width="9" style="2" customWidth="1"/>
    <col min="789" max="790" width="0" style="2" hidden="1" customWidth="1"/>
    <col min="791" max="791" width="9" style="2" customWidth="1"/>
    <col min="792" max="793" width="0" style="2" hidden="1" customWidth="1"/>
    <col min="794" max="795" width="9" style="2" customWidth="1"/>
    <col min="796" max="797" width="0" style="2" hidden="1" customWidth="1"/>
    <col min="798" max="798" width="9" style="2" customWidth="1"/>
    <col min="799" max="800" width="0" style="2" hidden="1" customWidth="1"/>
    <col min="801" max="802" width="9" style="2" customWidth="1"/>
    <col min="803" max="804" width="0" style="2" hidden="1" customWidth="1"/>
    <col min="805" max="805" width="9" style="2" customWidth="1"/>
    <col min="806" max="807" width="0" style="2" hidden="1" customWidth="1"/>
    <col min="808" max="809" width="9" style="2" customWidth="1"/>
    <col min="810" max="811" width="0" style="2" hidden="1" customWidth="1"/>
    <col min="812" max="812" width="9" style="2" customWidth="1"/>
    <col min="813" max="814" width="0" style="2" hidden="1" customWidth="1"/>
    <col min="815" max="816" width="9" style="2" customWidth="1"/>
    <col min="817" max="818" width="0" style="2" hidden="1" customWidth="1"/>
    <col min="819" max="819" width="9" style="2" customWidth="1"/>
    <col min="820" max="821" width="0" style="2" hidden="1" customWidth="1"/>
    <col min="822" max="823" width="9" style="2" customWidth="1"/>
    <col min="824" max="825" width="0" style="2" hidden="1" customWidth="1"/>
    <col min="826" max="826" width="9" style="2" customWidth="1"/>
    <col min="827" max="828" width="0" style="2" hidden="1" customWidth="1"/>
    <col min="829" max="830" width="9" style="2" customWidth="1"/>
    <col min="831" max="832" width="0" style="2" hidden="1" customWidth="1"/>
    <col min="833" max="833" width="9" style="2" customWidth="1"/>
    <col min="834" max="835" width="0" style="2" hidden="1" customWidth="1"/>
    <col min="836" max="837" width="9" style="2" customWidth="1"/>
    <col min="838" max="839" width="0" style="2" hidden="1" customWidth="1"/>
    <col min="840" max="840" width="9" style="2" customWidth="1"/>
    <col min="841" max="842" width="0" style="2" hidden="1" customWidth="1"/>
    <col min="843" max="844" width="9" style="2" customWidth="1"/>
    <col min="845" max="846" width="0" style="2" hidden="1" customWidth="1"/>
    <col min="847" max="847" width="9" style="2" customWidth="1"/>
    <col min="848" max="849" width="0" style="2" hidden="1" customWidth="1"/>
    <col min="850" max="850" width="9" style="2" customWidth="1"/>
    <col min="851" max="914" width="0" style="2" hidden="1" customWidth="1"/>
    <col min="915" max="915" width="19.140625" style="2" customWidth="1"/>
    <col min="916" max="917" width="0" style="2" hidden="1" customWidth="1"/>
    <col min="918" max="918" width="19.140625" style="2" customWidth="1"/>
    <col min="919" max="920" width="0" style="2" hidden="1" customWidth="1"/>
    <col min="921" max="921" width="19.14062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3.7109375" style="2" customWidth="1"/>
    <col min="1027" max="1027" width="40.140625" style="2" customWidth="1"/>
    <col min="1028" max="1028" width="79.140625" style="2" customWidth="1"/>
    <col min="1029" max="1029" width="25.85546875" style="2" customWidth="1"/>
    <col min="1030" max="1030" width="9" style="2" customWidth="1"/>
    <col min="1031" max="1032" width="0" style="2" hidden="1" customWidth="1"/>
    <col min="1033" max="1033" width="9" style="2" customWidth="1"/>
    <col min="1034" max="1035" width="0" style="2" hidden="1" customWidth="1"/>
    <col min="1036" max="1037" width="9" style="2" customWidth="1"/>
    <col min="1038" max="1039" width="0" style="2" hidden="1" customWidth="1"/>
    <col min="1040" max="1040" width="9" style="2" customWidth="1"/>
    <col min="1041" max="1042" width="0" style="2" hidden="1" customWidth="1"/>
    <col min="1043" max="1044" width="9" style="2" customWidth="1"/>
    <col min="1045" max="1046" width="0" style="2" hidden="1" customWidth="1"/>
    <col min="1047" max="1047" width="9" style="2" customWidth="1"/>
    <col min="1048" max="1049" width="0" style="2" hidden="1" customWidth="1"/>
    <col min="1050" max="1051" width="9" style="2" customWidth="1"/>
    <col min="1052" max="1053" width="0" style="2" hidden="1" customWidth="1"/>
    <col min="1054" max="1054" width="9" style="2" customWidth="1"/>
    <col min="1055" max="1056" width="0" style="2" hidden="1" customWidth="1"/>
    <col min="1057" max="1058" width="9" style="2" customWidth="1"/>
    <col min="1059" max="1060" width="0" style="2" hidden="1" customWidth="1"/>
    <col min="1061" max="1061" width="9" style="2" customWidth="1"/>
    <col min="1062" max="1063" width="0" style="2" hidden="1" customWidth="1"/>
    <col min="1064" max="1065" width="9" style="2" customWidth="1"/>
    <col min="1066" max="1067" width="0" style="2" hidden="1" customWidth="1"/>
    <col min="1068" max="1068" width="9" style="2" customWidth="1"/>
    <col min="1069" max="1070" width="0" style="2" hidden="1" customWidth="1"/>
    <col min="1071" max="1072" width="9" style="2" customWidth="1"/>
    <col min="1073" max="1074" width="0" style="2" hidden="1" customWidth="1"/>
    <col min="1075" max="1075" width="9" style="2" customWidth="1"/>
    <col min="1076" max="1077" width="0" style="2" hidden="1" customWidth="1"/>
    <col min="1078" max="1079" width="9" style="2" customWidth="1"/>
    <col min="1080" max="1081" width="0" style="2" hidden="1" customWidth="1"/>
    <col min="1082" max="1082" width="9" style="2" customWidth="1"/>
    <col min="1083" max="1084" width="0" style="2" hidden="1" customWidth="1"/>
    <col min="1085" max="1086" width="9" style="2" customWidth="1"/>
    <col min="1087" max="1088" width="0" style="2" hidden="1" customWidth="1"/>
    <col min="1089" max="1089" width="9" style="2" customWidth="1"/>
    <col min="1090" max="1091" width="0" style="2" hidden="1" customWidth="1"/>
    <col min="1092" max="1093" width="9" style="2" customWidth="1"/>
    <col min="1094" max="1095" width="0" style="2" hidden="1" customWidth="1"/>
    <col min="1096" max="1096" width="9" style="2" customWidth="1"/>
    <col min="1097" max="1098" width="0" style="2" hidden="1" customWidth="1"/>
    <col min="1099" max="1100" width="9" style="2" customWidth="1"/>
    <col min="1101" max="1102" width="0" style="2" hidden="1" customWidth="1"/>
    <col min="1103" max="1103" width="9" style="2" customWidth="1"/>
    <col min="1104" max="1105" width="0" style="2" hidden="1" customWidth="1"/>
    <col min="1106" max="1106" width="9" style="2" customWidth="1"/>
    <col min="1107" max="1170" width="0" style="2" hidden="1" customWidth="1"/>
    <col min="1171" max="1171" width="19.140625" style="2" customWidth="1"/>
    <col min="1172" max="1173" width="0" style="2" hidden="1" customWidth="1"/>
    <col min="1174" max="1174" width="19.140625" style="2" customWidth="1"/>
    <col min="1175" max="1176" width="0" style="2" hidden="1" customWidth="1"/>
    <col min="1177" max="1177" width="19.14062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3.7109375" style="2" customWidth="1"/>
    <col min="1283" max="1283" width="40.140625" style="2" customWidth="1"/>
    <col min="1284" max="1284" width="79.140625" style="2" customWidth="1"/>
    <col min="1285" max="1285" width="25.85546875" style="2" customWidth="1"/>
    <col min="1286" max="1286" width="9" style="2" customWidth="1"/>
    <col min="1287" max="1288" width="0" style="2" hidden="1" customWidth="1"/>
    <col min="1289" max="1289" width="9" style="2" customWidth="1"/>
    <col min="1290" max="1291" width="0" style="2" hidden="1" customWidth="1"/>
    <col min="1292" max="1293" width="9" style="2" customWidth="1"/>
    <col min="1294" max="1295" width="0" style="2" hidden="1" customWidth="1"/>
    <col min="1296" max="1296" width="9" style="2" customWidth="1"/>
    <col min="1297" max="1298" width="0" style="2" hidden="1" customWidth="1"/>
    <col min="1299" max="1300" width="9" style="2" customWidth="1"/>
    <col min="1301" max="1302" width="0" style="2" hidden="1" customWidth="1"/>
    <col min="1303" max="1303" width="9" style="2" customWidth="1"/>
    <col min="1304" max="1305" width="0" style="2" hidden="1" customWidth="1"/>
    <col min="1306" max="1307" width="9" style="2" customWidth="1"/>
    <col min="1308" max="1309" width="0" style="2" hidden="1" customWidth="1"/>
    <col min="1310" max="1310" width="9" style="2" customWidth="1"/>
    <col min="1311" max="1312" width="0" style="2" hidden="1" customWidth="1"/>
    <col min="1313" max="1314" width="9" style="2" customWidth="1"/>
    <col min="1315" max="1316" width="0" style="2" hidden="1" customWidth="1"/>
    <col min="1317" max="1317" width="9" style="2" customWidth="1"/>
    <col min="1318" max="1319" width="0" style="2" hidden="1" customWidth="1"/>
    <col min="1320" max="1321" width="9" style="2" customWidth="1"/>
    <col min="1322" max="1323" width="0" style="2" hidden="1" customWidth="1"/>
    <col min="1324" max="1324" width="9" style="2" customWidth="1"/>
    <col min="1325" max="1326" width="0" style="2" hidden="1" customWidth="1"/>
    <col min="1327" max="1328" width="9" style="2" customWidth="1"/>
    <col min="1329" max="1330" width="0" style="2" hidden="1" customWidth="1"/>
    <col min="1331" max="1331" width="9" style="2" customWidth="1"/>
    <col min="1332" max="1333" width="0" style="2" hidden="1" customWidth="1"/>
    <col min="1334" max="1335" width="9" style="2" customWidth="1"/>
    <col min="1336" max="1337" width="0" style="2" hidden="1" customWidth="1"/>
    <col min="1338" max="1338" width="9" style="2" customWidth="1"/>
    <col min="1339" max="1340" width="0" style="2" hidden="1" customWidth="1"/>
    <col min="1341" max="1342" width="9" style="2" customWidth="1"/>
    <col min="1343" max="1344" width="0" style="2" hidden="1" customWidth="1"/>
    <col min="1345" max="1345" width="9" style="2" customWidth="1"/>
    <col min="1346" max="1347" width="0" style="2" hidden="1" customWidth="1"/>
    <col min="1348" max="1349" width="9" style="2" customWidth="1"/>
    <col min="1350" max="1351" width="0" style="2" hidden="1" customWidth="1"/>
    <col min="1352" max="1352" width="9" style="2" customWidth="1"/>
    <col min="1353" max="1354" width="0" style="2" hidden="1" customWidth="1"/>
    <col min="1355" max="1356" width="9" style="2" customWidth="1"/>
    <col min="1357" max="1358" width="0" style="2" hidden="1" customWidth="1"/>
    <col min="1359" max="1359" width="9" style="2" customWidth="1"/>
    <col min="1360" max="1361" width="0" style="2" hidden="1" customWidth="1"/>
    <col min="1362" max="1362" width="9" style="2" customWidth="1"/>
    <col min="1363" max="1426" width="0" style="2" hidden="1" customWidth="1"/>
    <col min="1427" max="1427" width="19.140625" style="2" customWidth="1"/>
    <col min="1428" max="1429" width="0" style="2" hidden="1" customWidth="1"/>
    <col min="1430" max="1430" width="19.140625" style="2" customWidth="1"/>
    <col min="1431" max="1432" width="0" style="2" hidden="1" customWidth="1"/>
    <col min="1433" max="1433" width="19.14062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3.7109375" style="2" customWidth="1"/>
    <col min="1539" max="1539" width="40.140625" style="2" customWidth="1"/>
    <col min="1540" max="1540" width="79.140625" style="2" customWidth="1"/>
    <col min="1541" max="1541" width="25.85546875" style="2" customWidth="1"/>
    <col min="1542" max="1542" width="9" style="2" customWidth="1"/>
    <col min="1543" max="1544" width="0" style="2" hidden="1" customWidth="1"/>
    <col min="1545" max="1545" width="9" style="2" customWidth="1"/>
    <col min="1546" max="1547" width="0" style="2" hidden="1" customWidth="1"/>
    <col min="1548" max="1549" width="9" style="2" customWidth="1"/>
    <col min="1550" max="1551" width="0" style="2" hidden="1" customWidth="1"/>
    <col min="1552" max="1552" width="9" style="2" customWidth="1"/>
    <col min="1553" max="1554" width="0" style="2" hidden="1" customWidth="1"/>
    <col min="1555" max="1556" width="9" style="2" customWidth="1"/>
    <col min="1557" max="1558" width="0" style="2" hidden="1" customWidth="1"/>
    <col min="1559" max="1559" width="9" style="2" customWidth="1"/>
    <col min="1560" max="1561" width="0" style="2" hidden="1" customWidth="1"/>
    <col min="1562" max="1563" width="9" style="2" customWidth="1"/>
    <col min="1564" max="1565" width="0" style="2" hidden="1" customWidth="1"/>
    <col min="1566" max="1566" width="9" style="2" customWidth="1"/>
    <col min="1567" max="1568" width="0" style="2" hidden="1" customWidth="1"/>
    <col min="1569" max="1570" width="9" style="2" customWidth="1"/>
    <col min="1571" max="1572" width="0" style="2" hidden="1" customWidth="1"/>
    <col min="1573" max="1573" width="9" style="2" customWidth="1"/>
    <col min="1574" max="1575" width="0" style="2" hidden="1" customWidth="1"/>
    <col min="1576" max="1577" width="9" style="2" customWidth="1"/>
    <col min="1578" max="1579" width="0" style="2" hidden="1" customWidth="1"/>
    <col min="1580" max="1580" width="9" style="2" customWidth="1"/>
    <col min="1581" max="1582" width="0" style="2" hidden="1" customWidth="1"/>
    <col min="1583" max="1584" width="9" style="2" customWidth="1"/>
    <col min="1585" max="1586" width="0" style="2" hidden="1" customWidth="1"/>
    <col min="1587" max="1587" width="9" style="2" customWidth="1"/>
    <col min="1588" max="1589" width="0" style="2" hidden="1" customWidth="1"/>
    <col min="1590" max="1591" width="9" style="2" customWidth="1"/>
    <col min="1592" max="1593" width="0" style="2" hidden="1" customWidth="1"/>
    <col min="1594" max="1594" width="9" style="2" customWidth="1"/>
    <col min="1595" max="1596" width="0" style="2" hidden="1" customWidth="1"/>
    <col min="1597" max="1598" width="9" style="2" customWidth="1"/>
    <col min="1599" max="1600" width="0" style="2" hidden="1" customWidth="1"/>
    <col min="1601" max="1601" width="9" style="2" customWidth="1"/>
    <col min="1602" max="1603" width="0" style="2" hidden="1" customWidth="1"/>
    <col min="1604" max="1605" width="9" style="2" customWidth="1"/>
    <col min="1606" max="1607" width="0" style="2" hidden="1" customWidth="1"/>
    <col min="1608" max="1608" width="9" style="2" customWidth="1"/>
    <col min="1609" max="1610" width="0" style="2" hidden="1" customWidth="1"/>
    <col min="1611" max="1612" width="9" style="2" customWidth="1"/>
    <col min="1613" max="1614" width="0" style="2" hidden="1" customWidth="1"/>
    <col min="1615" max="1615" width="9" style="2" customWidth="1"/>
    <col min="1616" max="1617" width="0" style="2" hidden="1" customWidth="1"/>
    <col min="1618" max="1618" width="9" style="2" customWidth="1"/>
    <col min="1619" max="1682" width="0" style="2" hidden="1" customWidth="1"/>
    <col min="1683" max="1683" width="19.140625" style="2" customWidth="1"/>
    <col min="1684" max="1685" width="0" style="2" hidden="1" customWidth="1"/>
    <col min="1686" max="1686" width="19.140625" style="2" customWidth="1"/>
    <col min="1687" max="1688" width="0" style="2" hidden="1" customWidth="1"/>
    <col min="1689" max="1689" width="19.14062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3.7109375" style="2" customWidth="1"/>
    <col min="1795" max="1795" width="40.140625" style="2" customWidth="1"/>
    <col min="1796" max="1796" width="79.140625" style="2" customWidth="1"/>
    <col min="1797" max="1797" width="25.85546875" style="2" customWidth="1"/>
    <col min="1798" max="1798" width="9" style="2" customWidth="1"/>
    <col min="1799" max="1800" width="0" style="2" hidden="1" customWidth="1"/>
    <col min="1801" max="1801" width="9" style="2" customWidth="1"/>
    <col min="1802" max="1803" width="0" style="2" hidden="1" customWidth="1"/>
    <col min="1804" max="1805" width="9" style="2" customWidth="1"/>
    <col min="1806" max="1807" width="0" style="2" hidden="1" customWidth="1"/>
    <col min="1808" max="1808" width="9" style="2" customWidth="1"/>
    <col min="1809" max="1810" width="0" style="2" hidden="1" customWidth="1"/>
    <col min="1811" max="1812" width="9" style="2" customWidth="1"/>
    <col min="1813" max="1814" width="0" style="2" hidden="1" customWidth="1"/>
    <col min="1815" max="1815" width="9" style="2" customWidth="1"/>
    <col min="1816" max="1817" width="0" style="2" hidden="1" customWidth="1"/>
    <col min="1818" max="1819" width="9" style="2" customWidth="1"/>
    <col min="1820" max="1821" width="0" style="2" hidden="1" customWidth="1"/>
    <col min="1822" max="1822" width="9" style="2" customWidth="1"/>
    <col min="1823" max="1824" width="0" style="2" hidden="1" customWidth="1"/>
    <col min="1825" max="1826" width="9" style="2" customWidth="1"/>
    <col min="1827" max="1828" width="0" style="2" hidden="1" customWidth="1"/>
    <col min="1829" max="1829" width="9" style="2" customWidth="1"/>
    <col min="1830" max="1831" width="0" style="2" hidden="1" customWidth="1"/>
    <col min="1832" max="1833" width="9" style="2" customWidth="1"/>
    <col min="1834" max="1835" width="0" style="2" hidden="1" customWidth="1"/>
    <col min="1836" max="1836" width="9" style="2" customWidth="1"/>
    <col min="1837" max="1838" width="0" style="2" hidden="1" customWidth="1"/>
    <col min="1839" max="1840" width="9" style="2" customWidth="1"/>
    <col min="1841" max="1842" width="0" style="2" hidden="1" customWidth="1"/>
    <col min="1843" max="1843" width="9" style="2" customWidth="1"/>
    <col min="1844" max="1845" width="0" style="2" hidden="1" customWidth="1"/>
    <col min="1846" max="1847" width="9" style="2" customWidth="1"/>
    <col min="1848" max="1849" width="0" style="2" hidden="1" customWidth="1"/>
    <col min="1850" max="1850" width="9" style="2" customWidth="1"/>
    <col min="1851" max="1852" width="0" style="2" hidden="1" customWidth="1"/>
    <col min="1853" max="1854" width="9" style="2" customWidth="1"/>
    <col min="1855" max="1856" width="0" style="2" hidden="1" customWidth="1"/>
    <col min="1857" max="1857" width="9" style="2" customWidth="1"/>
    <col min="1858" max="1859" width="0" style="2" hidden="1" customWidth="1"/>
    <col min="1860" max="1861" width="9" style="2" customWidth="1"/>
    <col min="1862" max="1863" width="0" style="2" hidden="1" customWidth="1"/>
    <col min="1864" max="1864" width="9" style="2" customWidth="1"/>
    <col min="1865" max="1866" width="0" style="2" hidden="1" customWidth="1"/>
    <col min="1867" max="1868" width="9" style="2" customWidth="1"/>
    <col min="1869" max="1870" width="0" style="2" hidden="1" customWidth="1"/>
    <col min="1871" max="1871" width="9" style="2" customWidth="1"/>
    <col min="1872" max="1873" width="0" style="2" hidden="1" customWidth="1"/>
    <col min="1874" max="1874" width="9" style="2" customWidth="1"/>
    <col min="1875" max="1938" width="0" style="2" hidden="1" customWidth="1"/>
    <col min="1939" max="1939" width="19.140625" style="2" customWidth="1"/>
    <col min="1940" max="1941" width="0" style="2" hidden="1" customWidth="1"/>
    <col min="1942" max="1942" width="19.140625" style="2" customWidth="1"/>
    <col min="1943" max="1944" width="0" style="2" hidden="1" customWidth="1"/>
    <col min="1945" max="1945" width="19.14062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3.7109375" style="2" customWidth="1"/>
    <col min="2051" max="2051" width="40.140625" style="2" customWidth="1"/>
    <col min="2052" max="2052" width="79.140625" style="2" customWidth="1"/>
    <col min="2053" max="2053" width="25.85546875" style="2" customWidth="1"/>
    <col min="2054" max="2054" width="9" style="2" customWidth="1"/>
    <col min="2055" max="2056" width="0" style="2" hidden="1" customWidth="1"/>
    <col min="2057" max="2057" width="9" style="2" customWidth="1"/>
    <col min="2058" max="2059" width="0" style="2" hidden="1" customWidth="1"/>
    <col min="2060" max="2061" width="9" style="2" customWidth="1"/>
    <col min="2062" max="2063" width="0" style="2" hidden="1" customWidth="1"/>
    <col min="2064" max="2064" width="9" style="2" customWidth="1"/>
    <col min="2065" max="2066" width="0" style="2" hidden="1" customWidth="1"/>
    <col min="2067" max="2068" width="9" style="2" customWidth="1"/>
    <col min="2069" max="2070" width="0" style="2" hidden="1" customWidth="1"/>
    <col min="2071" max="2071" width="9" style="2" customWidth="1"/>
    <col min="2072" max="2073" width="0" style="2" hidden="1" customWidth="1"/>
    <col min="2074" max="2075" width="9" style="2" customWidth="1"/>
    <col min="2076" max="2077" width="0" style="2" hidden="1" customWidth="1"/>
    <col min="2078" max="2078" width="9" style="2" customWidth="1"/>
    <col min="2079" max="2080" width="0" style="2" hidden="1" customWidth="1"/>
    <col min="2081" max="2082" width="9" style="2" customWidth="1"/>
    <col min="2083" max="2084" width="0" style="2" hidden="1" customWidth="1"/>
    <col min="2085" max="2085" width="9" style="2" customWidth="1"/>
    <col min="2086" max="2087" width="0" style="2" hidden="1" customWidth="1"/>
    <col min="2088" max="2089" width="9" style="2" customWidth="1"/>
    <col min="2090" max="2091" width="0" style="2" hidden="1" customWidth="1"/>
    <col min="2092" max="2092" width="9" style="2" customWidth="1"/>
    <col min="2093" max="2094" width="0" style="2" hidden="1" customWidth="1"/>
    <col min="2095" max="2096" width="9" style="2" customWidth="1"/>
    <col min="2097" max="2098" width="0" style="2" hidden="1" customWidth="1"/>
    <col min="2099" max="2099" width="9" style="2" customWidth="1"/>
    <col min="2100" max="2101" width="0" style="2" hidden="1" customWidth="1"/>
    <col min="2102" max="2103" width="9" style="2" customWidth="1"/>
    <col min="2104" max="2105" width="0" style="2" hidden="1" customWidth="1"/>
    <col min="2106" max="2106" width="9" style="2" customWidth="1"/>
    <col min="2107" max="2108" width="0" style="2" hidden="1" customWidth="1"/>
    <col min="2109" max="2110" width="9" style="2" customWidth="1"/>
    <col min="2111" max="2112" width="0" style="2" hidden="1" customWidth="1"/>
    <col min="2113" max="2113" width="9" style="2" customWidth="1"/>
    <col min="2114" max="2115" width="0" style="2" hidden="1" customWidth="1"/>
    <col min="2116" max="2117" width="9" style="2" customWidth="1"/>
    <col min="2118" max="2119" width="0" style="2" hidden="1" customWidth="1"/>
    <col min="2120" max="2120" width="9" style="2" customWidth="1"/>
    <col min="2121" max="2122" width="0" style="2" hidden="1" customWidth="1"/>
    <col min="2123" max="2124" width="9" style="2" customWidth="1"/>
    <col min="2125" max="2126" width="0" style="2" hidden="1" customWidth="1"/>
    <col min="2127" max="2127" width="9" style="2" customWidth="1"/>
    <col min="2128" max="2129" width="0" style="2" hidden="1" customWidth="1"/>
    <col min="2130" max="2130" width="9" style="2" customWidth="1"/>
    <col min="2131" max="2194" width="0" style="2" hidden="1" customWidth="1"/>
    <col min="2195" max="2195" width="19.140625" style="2" customWidth="1"/>
    <col min="2196" max="2197" width="0" style="2" hidden="1" customWidth="1"/>
    <col min="2198" max="2198" width="19.140625" style="2" customWidth="1"/>
    <col min="2199" max="2200" width="0" style="2" hidden="1" customWidth="1"/>
    <col min="2201" max="2201" width="19.14062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3.7109375" style="2" customWidth="1"/>
    <col min="2307" max="2307" width="40.140625" style="2" customWidth="1"/>
    <col min="2308" max="2308" width="79.140625" style="2" customWidth="1"/>
    <col min="2309" max="2309" width="25.85546875" style="2" customWidth="1"/>
    <col min="2310" max="2310" width="9" style="2" customWidth="1"/>
    <col min="2311" max="2312" width="0" style="2" hidden="1" customWidth="1"/>
    <col min="2313" max="2313" width="9" style="2" customWidth="1"/>
    <col min="2314" max="2315" width="0" style="2" hidden="1" customWidth="1"/>
    <col min="2316" max="2317" width="9" style="2" customWidth="1"/>
    <col min="2318" max="2319" width="0" style="2" hidden="1" customWidth="1"/>
    <col min="2320" max="2320" width="9" style="2" customWidth="1"/>
    <col min="2321" max="2322" width="0" style="2" hidden="1" customWidth="1"/>
    <col min="2323" max="2324" width="9" style="2" customWidth="1"/>
    <col min="2325" max="2326" width="0" style="2" hidden="1" customWidth="1"/>
    <col min="2327" max="2327" width="9" style="2" customWidth="1"/>
    <col min="2328" max="2329" width="0" style="2" hidden="1" customWidth="1"/>
    <col min="2330" max="2331" width="9" style="2" customWidth="1"/>
    <col min="2332" max="2333" width="0" style="2" hidden="1" customWidth="1"/>
    <col min="2334" max="2334" width="9" style="2" customWidth="1"/>
    <col min="2335" max="2336" width="0" style="2" hidden="1" customWidth="1"/>
    <col min="2337" max="2338" width="9" style="2" customWidth="1"/>
    <col min="2339" max="2340" width="0" style="2" hidden="1" customWidth="1"/>
    <col min="2341" max="2341" width="9" style="2" customWidth="1"/>
    <col min="2342" max="2343" width="0" style="2" hidden="1" customWidth="1"/>
    <col min="2344" max="2345" width="9" style="2" customWidth="1"/>
    <col min="2346" max="2347" width="0" style="2" hidden="1" customWidth="1"/>
    <col min="2348" max="2348" width="9" style="2" customWidth="1"/>
    <col min="2349" max="2350" width="0" style="2" hidden="1" customWidth="1"/>
    <col min="2351" max="2352" width="9" style="2" customWidth="1"/>
    <col min="2353" max="2354" width="0" style="2" hidden="1" customWidth="1"/>
    <col min="2355" max="2355" width="9" style="2" customWidth="1"/>
    <col min="2356" max="2357" width="0" style="2" hidden="1" customWidth="1"/>
    <col min="2358" max="2359" width="9" style="2" customWidth="1"/>
    <col min="2360" max="2361" width="0" style="2" hidden="1" customWidth="1"/>
    <col min="2362" max="2362" width="9" style="2" customWidth="1"/>
    <col min="2363" max="2364" width="0" style="2" hidden="1" customWidth="1"/>
    <col min="2365" max="2366" width="9" style="2" customWidth="1"/>
    <col min="2367" max="2368" width="0" style="2" hidden="1" customWidth="1"/>
    <col min="2369" max="2369" width="9" style="2" customWidth="1"/>
    <col min="2370" max="2371" width="0" style="2" hidden="1" customWidth="1"/>
    <col min="2372" max="2373" width="9" style="2" customWidth="1"/>
    <col min="2374" max="2375" width="0" style="2" hidden="1" customWidth="1"/>
    <col min="2376" max="2376" width="9" style="2" customWidth="1"/>
    <col min="2377" max="2378" width="0" style="2" hidden="1" customWidth="1"/>
    <col min="2379" max="2380" width="9" style="2" customWidth="1"/>
    <col min="2381" max="2382" width="0" style="2" hidden="1" customWidth="1"/>
    <col min="2383" max="2383" width="9" style="2" customWidth="1"/>
    <col min="2384" max="2385" width="0" style="2" hidden="1" customWidth="1"/>
    <col min="2386" max="2386" width="9" style="2" customWidth="1"/>
    <col min="2387" max="2450" width="0" style="2" hidden="1" customWidth="1"/>
    <col min="2451" max="2451" width="19.140625" style="2" customWidth="1"/>
    <col min="2452" max="2453" width="0" style="2" hidden="1" customWidth="1"/>
    <col min="2454" max="2454" width="19.140625" style="2" customWidth="1"/>
    <col min="2455" max="2456" width="0" style="2" hidden="1" customWidth="1"/>
    <col min="2457" max="2457" width="19.14062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3.7109375" style="2" customWidth="1"/>
    <col min="2563" max="2563" width="40.140625" style="2" customWidth="1"/>
    <col min="2564" max="2564" width="79.140625" style="2" customWidth="1"/>
    <col min="2565" max="2565" width="25.85546875" style="2" customWidth="1"/>
    <col min="2566" max="2566" width="9" style="2" customWidth="1"/>
    <col min="2567" max="2568" width="0" style="2" hidden="1" customWidth="1"/>
    <col min="2569" max="2569" width="9" style="2" customWidth="1"/>
    <col min="2570" max="2571" width="0" style="2" hidden="1" customWidth="1"/>
    <col min="2572" max="2573" width="9" style="2" customWidth="1"/>
    <col min="2574" max="2575" width="0" style="2" hidden="1" customWidth="1"/>
    <col min="2576" max="2576" width="9" style="2" customWidth="1"/>
    <col min="2577" max="2578" width="0" style="2" hidden="1" customWidth="1"/>
    <col min="2579" max="2580" width="9" style="2" customWidth="1"/>
    <col min="2581" max="2582" width="0" style="2" hidden="1" customWidth="1"/>
    <col min="2583" max="2583" width="9" style="2" customWidth="1"/>
    <col min="2584" max="2585" width="0" style="2" hidden="1" customWidth="1"/>
    <col min="2586" max="2587" width="9" style="2" customWidth="1"/>
    <col min="2588" max="2589" width="0" style="2" hidden="1" customWidth="1"/>
    <col min="2590" max="2590" width="9" style="2" customWidth="1"/>
    <col min="2591" max="2592" width="0" style="2" hidden="1" customWidth="1"/>
    <col min="2593" max="2594" width="9" style="2" customWidth="1"/>
    <col min="2595" max="2596" width="0" style="2" hidden="1" customWidth="1"/>
    <col min="2597" max="2597" width="9" style="2" customWidth="1"/>
    <col min="2598" max="2599" width="0" style="2" hidden="1" customWidth="1"/>
    <col min="2600" max="2601" width="9" style="2" customWidth="1"/>
    <col min="2602" max="2603" width="0" style="2" hidden="1" customWidth="1"/>
    <col min="2604" max="2604" width="9" style="2" customWidth="1"/>
    <col min="2605" max="2606" width="0" style="2" hidden="1" customWidth="1"/>
    <col min="2607" max="2608" width="9" style="2" customWidth="1"/>
    <col min="2609" max="2610" width="0" style="2" hidden="1" customWidth="1"/>
    <col min="2611" max="2611" width="9" style="2" customWidth="1"/>
    <col min="2612" max="2613" width="0" style="2" hidden="1" customWidth="1"/>
    <col min="2614" max="2615" width="9" style="2" customWidth="1"/>
    <col min="2616" max="2617" width="0" style="2" hidden="1" customWidth="1"/>
    <col min="2618" max="2618" width="9" style="2" customWidth="1"/>
    <col min="2619" max="2620" width="0" style="2" hidden="1" customWidth="1"/>
    <col min="2621" max="2622" width="9" style="2" customWidth="1"/>
    <col min="2623" max="2624" width="0" style="2" hidden="1" customWidth="1"/>
    <col min="2625" max="2625" width="9" style="2" customWidth="1"/>
    <col min="2626" max="2627" width="0" style="2" hidden="1" customWidth="1"/>
    <col min="2628" max="2629" width="9" style="2" customWidth="1"/>
    <col min="2630" max="2631" width="0" style="2" hidden="1" customWidth="1"/>
    <col min="2632" max="2632" width="9" style="2" customWidth="1"/>
    <col min="2633" max="2634" width="0" style="2" hidden="1" customWidth="1"/>
    <col min="2635" max="2636" width="9" style="2" customWidth="1"/>
    <col min="2637" max="2638" width="0" style="2" hidden="1" customWidth="1"/>
    <col min="2639" max="2639" width="9" style="2" customWidth="1"/>
    <col min="2640" max="2641" width="0" style="2" hidden="1" customWidth="1"/>
    <col min="2642" max="2642" width="9" style="2" customWidth="1"/>
    <col min="2643" max="2706" width="0" style="2" hidden="1" customWidth="1"/>
    <col min="2707" max="2707" width="19.140625" style="2" customWidth="1"/>
    <col min="2708" max="2709" width="0" style="2" hidden="1" customWidth="1"/>
    <col min="2710" max="2710" width="19.140625" style="2" customWidth="1"/>
    <col min="2711" max="2712" width="0" style="2" hidden="1" customWidth="1"/>
    <col min="2713" max="2713" width="19.14062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3.7109375" style="2" customWidth="1"/>
    <col min="2819" max="2819" width="40.140625" style="2" customWidth="1"/>
    <col min="2820" max="2820" width="79.140625" style="2" customWidth="1"/>
    <col min="2821" max="2821" width="25.85546875" style="2" customWidth="1"/>
    <col min="2822" max="2822" width="9" style="2" customWidth="1"/>
    <col min="2823" max="2824" width="0" style="2" hidden="1" customWidth="1"/>
    <col min="2825" max="2825" width="9" style="2" customWidth="1"/>
    <col min="2826" max="2827" width="0" style="2" hidden="1" customWidth="1"/>
    <col min="2828" max="2829" width="9" style="2" customWidth="1"/>
    <col min="2830" max="2831" width="0" style="2" hidden="1" customWidth="1"/>
    <col min="2832" max="2832" width="9" style="2" customWidth="1"/>
    <col min="2833" max="2834" width="0" style="2" hidden="1" customWidth="1"/>
    <col min="2835" max="2836" width="9" style="2" customWidth="1"/>
    <col min="2837" max="2838" width="0" style="2" hidden="1" customWidth="1"/>
    <col min="2839" max="2839" width="9" style="2" customWidth="1"/>
    <col min="2840" max="2841" width="0" style="2" hidden="1" customWidth="1"/>
    <col min="2842" max="2843" width="9" style="2" customWidth="1"/>
    <col min="2844" max="2845" width="0" style="2" hidden="1" customWidth="1"/>
    <col min="2846" max="2846" width="9" style="2" customWidth="1"/>
    <col min="2847" max="2848" width="0" style="2" hidden="1" customWidth="1"/>
    <col min="2849" max="2850" width="9" style="2" customWidth="1"/>
    <col min="2851" max="2852" width="0" style="2" hidden="1" customWidth="1"/>
    <col min="2853" max="2853" width="9" style="2" customWidth="1"/>
    <col min="2854" max="2855" width="0" style="2" hidden="1" customWidth="1"/>
    <col min="2856" max="2857" width="9" style="2" customWidth="1"/>
    <col min="2858" max="2859" width="0" style="2" hidden="1" customWidth="1"/>
    <col min="2860" max="2860" width="9" style="2" customWidth="1"/>
    <col min="2861" max="2862" width="0" style="2" hidden="1" customWidth="1"/>
    <col min="2863" max="2864" width="9" style="2" customWidth="1"/>
    <col min="2865" max="2866" width="0" style="2" hidden="1" customWidth="1"/>
    <col min="2867" max="2867" width="9" style="2" customWidth="1"/>
    <col min="2868" max="2869" width="0" style="2" hidden="1" customWidth="1"/>
    <col min="2870" max="2871" width="9" style="2" customWidth="1"/>
    <col min="2872" max="2873" width="0" style="2" hidden="1" customWidth="1"/>
    <col min="2874" max="2874" width="9" style="2" customWidth="1"/>
    <col min="2875" max="2876" width="0" style="2" hidden="1" customWidth="1"/>
    <col min="2877" max="2878" width="9" style="2" customWidth="1"/>
    <col min="2879" max="2880" width="0" style="2" hidden="1" customWidth="1"/>
    <col min="2881" max="2881" width="9" style="2" customWidth="1"/>
    <col min="2882" max="2883" width="0" style="2" hidden="1" customWidth="1"/>
    <col min="2884" max="2885" width="9" style="2" customWidth="1"/>
    <col min="2886" max="2887" width="0" style="2" hidden="1" customWidth="1"/>
    <col min="2888" max="2888" width="9" style="2" customWidth="1"/>
    <col min="2889" max="2890" width="0" style="2" hidden="1" customWidth="1"/>
    <col min="2891" max="2892" width="9" style="2" customWidth="1"/>
    <col min="2893" max="2894" width="0" style="2" hidden="1" customWidth="1"/>
    <col min="2895" max="2895" width="9" style="2" customWidth="1"/>
    <col min="2896" max="2897" width="0" style="2" hidden="1" customWidth="1"/>
    <col min="2898" max="2898" width="9" style="2" customWidth="1"/>
    <col min="2899" max="2962" width="0" style="2" hidden="1" customWidth="1"/>
    <col min="2963" max="2963" width="19.140625" style="2" customWidth="1"/>
    <col min="2964" max="2965" width="0" style="2" hidden="1" customWidth="1"/>
    <col min="2966" max="2966" width="19.140625" style="2" customWidth="1"/>
    <col min="2967" max="2968" width="0" style="2" hidden="1" customWidth="1"/>
    <col min="2969" max="2969" width="19.14062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3.7109375" style="2" customWidth="1"/>
    <col min="3075" max="3075" width="40.140625" style="2" customWidth="1"/>
    <col min="3076" max="3076" width="79.140625" style="2" customWidth="1"/>
    <col min="3077" max="3077" width="25.85546875" style="2" customWidth="1"/>
    <col min="3078" max="3078" width="9" style="2" customWidth="1"/>
    <col min="3079" max="3080" width="0" style="2" hidden="1" customWidth="1"/>
    <col min="3081" max="3081" width="9" style="2" customWidth="1"/>
    <col min="3082" max="3083" width="0" style="2" hidden="1" customWidth="1"/>
    <col min="3084" max="3085" width="9" style="2" customWidth="1"/>
    <col min="3086" max="3087" width="0" style="2" hidden="1" customWidth="1"/>
    <col min="3088" max="3088" width="9" style="2" customWidth="1"/>
    <col min="3089" max="3090" width="0" style="2" hidden="1" customWidth="1"/>
    <col min="3091" max="3092" width="9" style="2" customWidth="1"/>
    <col min="3093" max="3094" width="0" style="2" hidden="1" customWidth="1"/>
    <col min="3095" max="3095" width="9" style="2" customWidth="1"/>
    <col min="3096" max="3097" width="0" style="2" hidden="1" customWidth="1"/>
    <col min="3098" max="3099" width="9" style="2" customWidth="1"/>
    <col min="3100" max="3101" width="0" style="2" hidden="1" customWidth="1"/>
    <col min="3102" max="3102" width="9" style="2" customWidth="1"/>
    <col min="3103" max="3104" width="0" style="2" hidden="1" customWidth="1"/>
    <col min="3105" max="3106" width="9" style="2" customWidth="1"/>
    <col min="3107" max="3108" width="0" style="2" hidden="1" customWidth="1"/>
    <col min="3109" max="3109" width="9" style="2" customWidth="1"/>
    <col min="3110" max="3111" width="0" style="2" hidden="1" customWidth="1"/>
    <col min="3112" max="3113" width="9" style="2" customWidth="1"/>
    <col min="3114" max="3115" width="0" style="2" hidden="1" customWidth="1"/>
    <col min="3116" max="3116" width="9" style="2" customWidth="1"/>
    <col min="3117" max="3118" width="0" style="2" hidden="1" customWidth="1"/>
    <col min="3119" max="3120" width="9" style="2" customWidth="1"/>
    <col min="3121" max="3122" width="0" style="2" hidden="1" customWidth="1"/>
    <col min="3123" max="3123" width="9" style="2" customWidth="1"/>
    <col min="3124" max="3125" width="0" style="2" hidden="1" customWidth="1"/>
    <col min="3126" max="3127" width="9" style="2" customWidth="1"/>
    <col min="3128" max="3129" width="0" style="2" hidden="1" customWidth="1"/>
    <col min="3130" max="3130" width="9" style="2" customWidth="1"/>
    <col min="3131" max="3132" width="0" style="2" hidden="1" customWidth="1"/>
    <col min="3133" max="3134" width="9" style="2" customWidth="1"/>
    <col min="3135" max="3136" width="0" style="2" hidden="1" customWidth="1"/>
    <col min="3137" max="3137" width="9" style="2" customWidth="1"/>
    <col min="3138" max="3139" width="0" style="2" hidden="1" customWidth="1"/>
    <col min="3140" max="3141" width="9" style="2" customWidth="1"/>
    <col min="3142" max="3143" width="0" style="2" hidden="1" customWidth="1"/>
    <col min="3144" max="3144" width="9" style="2" customWidth="1"/>
    <col min="3145" max="3146" width="0" style="2" hidden="1" customWidth="1"/>
    <col min="3147" max="3148" width="9" style="2" customWidth="1"/>
    <col min="3149" max="3150" width="0" style="2" hidden="1" customWidth="1"/>
    <col min="3151" max="3151" width="9" style="2" customWidth="1"/>
    <col min="3152" max="3153" width="0" style="2" hidden="1" customWidth="1"/>
    <col min="3154" max="3154" width="9" style="2" customWidth="1"/>
    <col min="3155" max="3218" width="0" style="2" hidden="1" customWidth="1"/>
    <col min="3219" max="3219" width="19.140625" style="2" customWidth="1"/>
    <col min="3220" max="3221" width="0" style="2" hidden="1" customWidth="1"/>
    <col min="3222" max="3222" width="19.140625" style="2" customWidth="1"/>
    <col min="3223" max="3224" width="0" style="2" hidden="1" customWidth="1"/>
    <col min="3225" max="3225" width="19.14062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3.7109375" style="2" customWidth="1"/>
    <col min="3331" max="3331" width="40.140625" style="2" customWidth="1"/>
    <col min="3332" max="3332" width="79.140625" style="2" customWidth="1"/>
    <col min="3333" max="3333" width="25.85546875" style="2" customWidth="1"/>
    <col min="3334" max="3334" width="9" style="2" customWidth="1"/>
    <col min="3335" max="3336" width="0" style="2" hidden="1" customWidth="1"/>
    <col min="3337" max="3337" width="9" style="2" customWidth="1"/>
    <col min="3338" max="3339" width="0" style="2" hidden="1" customWidth="1"/>
    <col min="3340" max="3341" width="9" style="2" customWidth="1"/>
    <col min="3342" max="3343" width="0" style="2" hidden="1" customWidth="1"/>
    <col min="3344" max="3344" width="9" style="2" customWidth="1"/>
    <col min="3345" max="3346" width="0" style="2" hidden="1" customWidth="1"/>
    <col min="3347" max="3348" width="9" style="2" customWidth="1"/>
    <col min="3349" max="3350" width="0" style="2" hidden="1" customWidth="1"/>
    <col min="3351" max="3351" width="9" style="2" customWidth="1"/>
    <col min="3352" max="3353" width="0" style="2" hidden="1" customWidth="1"/>
    <col min="3354" max="3355" width="9" style="2" customWidth="1"/>
    <col min="3356" max="3357" width="0" style="2" hidden="1" customWidth="1"/>
    <col min="3358" max="3358" width="9" style="2" customWidth="1"/>
    <col min="3359" max="3360" width="0" style="2" hidden="1" customWidth="1"/>
    <col min="3361" max="3362" width="9" style="2" customWidth="1"/>
    <col min="3363" max="3364" width="0" style="2" hidden="1" customWidth="1"/>
    <col min="3365" max="3365" width="9" style="2" customWidth="1"/>
    <col min="3366" max="3367" width="0" style="2" hidden="1" customWidth="1"/>
    <col min="3368" max="3369" width="9" style="2" customWidth="1"/>
    <col min="3370" max="3371" width="0" style="2" hidden="1" customWidth="1"/>
    <col min="3372" max="3372" width="9" style="2" customWidth="1"/>
    <col min="3373" max="3374" width="0" style="2" hidden="1" customWidth="1"/>
    <col min="3375" max="3376" width="9" style="2" customWidth="1"/>
    <col min="3377" max="3378" width="0" style="2" hidden="1" customWidth="1"/>
    <col min="3379" max="3379" width="9" style="2" customWidth="1"/>
    <col min="3380" max="3381" width="0" style="2" hidden="1" customWidth="1"/>
    <col min="3382" max="3383" width="9" style="2" customWidth="1"/>
    <col min="3384" max="3385" width="0" style="2" hidden="1" customWidth="1"/>
    <col min="3386" max="3386" width="9" style="2" customWidth="1"/>
    <col min="3387" max="3388" width="0" style="2" hidden="1" customWidth="1"/>
    <col min="3389" max="3390" width="9" style="2" customWidth="1"/>
    <col min="3391" max="3392" width="0" style="2" hidden="1" customWidth="1"/>
    <col min="3393" max="3393" width="9" style="2" customWidth="1"/>
    <col min="3394" max="3395" width="0" style="2" hidden="1" customWidth="1"/>
    <col min="3396" max="3397" width="9" style="2" customWidth="1"/>
    <col min="3398" max="3399" width="0" style="2" hidden="1" customWidth="1"/>
    <col min="3400" max="3400" width="9" style="2" customWidth="1"/>
    <col min="3401" max="3402" width="0" style="2" hidden="1" customWidth="1"/>
    <col min="3403" max="3404" width="9" style="2" customWidth="1"/>
    <col min="3405" max="3406" width="0" style="2" hidden="1" customWidth="1"/>
    <col min="3407" max="3407" width="9" style="2" customWidth="1"/>
    <col min="3408" max="3409" width="0" style="2" hidden="1" customWidth="1"/>
    <col min="3410" max="3410" width="9" style="2" customWidth="1"/>
    <col min="3411" max="3474" width="0" style="2" hidden="1" customWidth="1"/>
    <col min="3475" max="3475" width="19.140625" style="2" customWidth="1"/>
    <col min="3476" max="3477" width="0" style="2" hidden="1" customWidth="1"/>
    <col min="3478" max="3478" width="19.140625" style="2" customWidth="1"/>
    <col min="3479" max="3480" width="0" style="2" hidden="1" customWidth="1"/>
    <col min="3481" max="3481" width="19.14062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3.7109375" style="2" customWidth="1"/>
    <col min="3587" max="3587" width="40.140625" style="2" customWidth="1"/>
    <col min="3588" max="3588" width="79.140625" style="2" customWidth="1"/>
    <col min="3589" max="3589" width="25.85546875" style="2" customWidth="1"/>
    <col min="3590" max="3590" width="9" style="2" customWidth="1"/>
    <col min="3591" max="3592" width="0" style="2" hidden="1" customWidth="1"/>
    <col min="3593" max="3593" width="9" style="2" customWidth="1"/>
    <col min="3594" max="3595" width="0" style="2" hidden="1" customWidth="1"/>
    <col min="3596" max="3597" width="9" style="2" customWidth="1"/>
    <col min="3598" max="3599" width="0" style="2" hidden="1" customWidth="1"/>
    <col min="3600" max="3600" width="9" style="2" customWidth="1"/>
    <col min="3601" max="3602" width="0" style="2" hidden="1" customWidth="1"/>
    <col min="3603" max="3604" width="9" style="2" customWidth="1"/>
    <col min="3605" max="3606" width="0" style="2" hidden="1" customWidth="1"/>
    <col min="3607" max="3607" width="9" style="2" customWidth="1"/>
    <col min="3608" max="3609" width="0" style="2" hidden="1" customWidth="1"/>
    <col min="3610" max="3611" width="9" style="2" customWidth="1"/>
    <col min="3612" max="3613" width="0" style="2" hidden="1" customWidth="1"/>
    <col min="3614" max="3614" width="9" style="2" customWidth="1"/>
    <col min="3615" max="3616" width="0" style="2" hidden="1" customWidth="1"/>
    <col min="3617" max="3618" width="9" style="2" customWidth="1"/>
    <col min="3619" max="3620" width="0" style="2" hidden="1" customWidth="1"/>
    <col min="3621" max="3621" width="9" style="2" customWidth="1"/>
    <col min="3622" max="3623" width="0" style="2" hidden="1" customWidth="1"/>
    <col min="3624" max="3625" width="9" style="2" customWidth="1"/>
    <col min="3626" max="3627" width="0" style="2" hidden="1" customWidth="1"/>
    <col min="3628" max="3628" width="9" style="2" customWidth="1"/>
    <col min="3629" max="3630" width="0" style="2" hidden="1" customWidth="1"/>
    <col min="3631" max="3632" width="9" style="2" customWidth="1"/>
    <col min="3633" max="3634" width="0" style="2" hidden="1" customWidth="1"/>
    <col min="3635" max="3635" width="9" style="2" customWidth="1"/>
    <col min="3636" max="3637" width="0" style="2" hidden="1" customWidth="1"/>
    <col min="3638" max="3639" width="9" style="2" customWidth="1"/>
    <col min="3640" max="3641" width="0" style="2" hidden="1" customWidth="1"/>
    <col min="3642" max="3642" width="9" style="2" customWidth="1"/>
    <col min="3643" max="3644" width="0" style="2" hidden="1" customWidth="1"/>
    <col min="3645" max="3646" width="9" style="2" customWidth="1"/>
    <col min="3647" max="3648" width="0" style="2" hidden="1" customWidth="1"/>
    <col min="3649" max="3649" width="9" style="2" customWidth="1"/>
    <col min="3650" max="3651" width="0" style="2" hidden="1" customWidth="1"/>
    <col min="3652" max="3653" width="9" style="2" customWidth="1"/>
    <col min="3654" max="3655" width="0" style="2" hidden="1" customWidth="1"/>
    <col min="3656" max="3656" width="9" style="2" customWidth="1"/>
    <col min="3657" max="3658" width="0" style="2" hidden="1" customWidth="1"/>
    <col min="3659" max="3660" width="9" style="2" customWidth="1"/>
    <col min="3661" max="3662" width="0" style="2" hidden="1" customWidth="1"/>
    <col min="3663" max="3663" width="9" style="2" customWidth="1"/>
    <col min="3664" max="3665" width="0" style="2" hidden="1" customWidth="1"/>
    <col min="3666" max="3666" width="9" style="2" customWidth="1"/>
    <col min="3667" max="3730" width="0" style="2" hidden="1" customWidth="1"/>
    <col min="3731" max="3731" width="19.140625" style="2" customWidth="1"/>
    <col min="3732" max="3733" width="0" style="2" hidden="1" customWidth="1"/>
    <col min="3734" max="3734" width="19.140625" style="2" customWidth="1"/>
    <col min="3735" max="3736" width="0" style="2" hidden="1" customWidth="1"/>
    <col min="3737" max="3737" width="19.14062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3.7109375" style="2" customWidth="1"/>
    <col min="3843" max="3843" width="40.140625" style="2" customWidth="1"/>
    <col min="3844" max="3844" width="79.140625" style="2" customWidth="1"/>
    <col min="3845" max="3845" width="25.85546875" style="2" customWidth="1"/>
    <col min="3846" max="3846" width="9" style="2" customWidth="1"/>
    <col min="3847" max="3848" width="0" style="2" hidden="1" customWidth="1"/>
    <col min="3849" max="3849" width="9" style="2" customWidth="1"/>
    <col min="3850" max="3851" width="0" style="2" hidden="1" customWidth="1"/>
    <col min="3852" max="3853" width="9" style="2" customWidth="1"/>
    <col min="3854" max="3855" width="0" style="2" hidden="1" customWidth="1"/>
    <col min="3856" max="3856" width="9" style="2" customWidth="1"/>
    <col min="3857" max="3858" width="0" style="2" hidden="1" customWidth="1"/>
    <col min="3859" max="3860" width="9" style="2" customWidth="1"/>
    <col min="3861" max="3862" width="0" style="2" hidden="1" customWidth="1"/>
    <col min="3863" max="3863" width="9" style="2" customWidth="1"/>
    <col min="3864" max="3865" width="0" style="2" hidden="1" customWidth="1"/>
    <col min="3866" max="3867" width="9" style="2" customWidth="1"/>
    <col min="3868" max="3869" width="0" style="2" hidden="1" customWidth="1"/>
    <col min="3870" max="3870" width="9" style="2" customWidth="1"/>
    <col min="3871" max="3872" width="0" style="2" hidden="1" customWidth="1"/>
    <col min="3873" max="3874" width="9" style="2" customWidth="1"/>
    <col min="3875" max="3876" width="0" style="2" hidden="1" customWidth="1"/>
    <col min="3877" max="3877" width="9" style="2" customWidth="1"/>
    <col min="3878" max="3879" width="0" style="2" hidden="1" customWidth="1"/>
    <col min="3880" max="3881" width="9" style="2" customWidth="1"/>
    <col min="3882" max="3883" width="0" style="2" hidden="1" customWidth="1"/>
    <col min="3884" max="3884" width="9" style="2" customWidth="1"/>
    <col min="3885" max="3886" width="0" style="2" hidden="1" customWidth="1"/>
    <col min="3887" max="3888" width="9" style="2" customWidth="1"/>
    <col min="3889" max="3890" width="0" style="2" hidden="1" customWidth="1"/>
    <col min="3891" max="3891" width="9" style="2" customWidth="1"/>
    <col min="3892" max="3893" width="0" style="2" hidden="1" customWidth="1"/>
    <col min="3894" max="3895" width="9" style="2" customWidth="1"/>
    <col min="3896" max="3897" width="0" style="2" hidden="1" customWidth="1"/>
    <col min="3898" max="3898" width="9" style="2" customWidth="1"/>
    <col min="3899" max="3900" width="0" style="2" hidden="1" customWidth="1"/>
    <col min="3901" max="3902" width="9" style="2" customWidth="1"/>
    <col min="3903" max="3904" width="0" style="2" hidden="1" customWidth="1"/>
    <col min="3905" max="3905" width="9" style="2" customWidth="1"/>
    <col min="3906" max="3907" width="0" style="2" hidden="1" customWidth="1"/>
    <col min="3908" max="3909" width="9" style="2" customWidth="1"/>
    <col min="3910" max="3911" width="0" style="2" hidden="1" customWidth="1"/>
    <col min="3912" max="3912" width="9" style="2" customWidth="1"/>
    <col min="3913" max="3914" width="0" style="2" hidden="1" customWidth="1"/>
    <col min="3915" max="3916" width="9" style="2" customWidth="1"/>
    <col min="3917" max="3918" width="0" style="2" hidden="1" customWidth="1"/>
    <col min="3919" max="3919" width="9" style="2" customWidth="1"/>
    <col min="3920" max="3921" width="0" style="2" hidden="1" customWidth="1"/>
    <col min="3922" max="3922" width="9" style="2" customWidth="1"/>
    <col min="3923" max="3986" width="0" style="2" hidden="1" customWidth="1"/>
    <col min="3987" max="3987" width="19.140625" style="2" customWidth="1"/>
    <col min="3988" max="3989" width="0" style="2" hidden="1" customWidth="1"/>
    <col min="3990" max="3990" width="19.140625" style="2" customWidth="1"/>
    <col min="3991" max="3992" width="0" style="2" hidden="1" customWidth="1"/>
    <col min="3993" max="3993" width="19.14062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3.7109375" style="2" customWidth="1"/>
    <col min="4099" max="4099" width="40.140625" style="2" customWidth="1"/>
    <col min="4100" max="4100" width="79.140625" style="2" customWidth="1"/>
    <col min="4101" max="4101" width="25.85546875" style="2" customWidth="1"/>
    <col min="4102" max="4102" width="9" style="2" customWidth="1"/>
    <col min="4103" max="4104" width="0" style="2" hidden="1" customWidth="1"/>
    <col min="4105" max="4105" width="9" style="2" customWidth="1"/>
    <col min="4106" max="4107" width="0" style="2" hidden="1" customWidth="1"/>
    <col min="4108" max="4109" width="9" style="2" customWidth="1"/>
    <col min="4110" max="4111" width="0" style="2" hidden="1" customWidth="1"/>
    <col min="4112" max="4112" width="9" style="2" customWidth="1"/>
    <col min="4113" max="4114" width="0" style="2" hidden="1" customWidth="1"/>
    <col min="4115" max="4116" width="9" style="2" customWidth="1"/>
    <col min="4117" max="4118" width="0" style="2" hidden="1" customWidth="1"/>
    <col min="4119" max="4119" width="9" style="2" customWidth="1"/>
    <col min="4120" max="4121" width="0" style="2" hidden="1" customWidth="1"/>
    <col min="4122" max="4123" width="9" style="2" customWidth="1"/>
    <col min="4124" max="4125" width="0" style="2" hidden="1" customWidth="1"/>
    <col min="4126" max="4126" width="9" style="2" customWidth="1"/>
    <col min="4127" max="4128" width="0" style="2" hidden="1" customWidth="1"/>
    <col min="4129" max="4130" width="9" style="2" customWidth="1"/>
    <col min="4131" max="4132" width="0" style="2" hidden="1" customWidth="1"/>
    <col min="4133" max="4133" width="9" style="2" customWidth="1"/>
    <col min="4134" max="4135" width="0" style="2" hidden="1" customWidth="1"/>
    <col min="4136" max="4137" width="9" style="2" customWidth="1"/>
    <col min="4138" max="4139" width="0" style="2" hidden="1" customWidth="1"/>
    <col min="4140" max="4140" width="9" style="2" customWidth="1"/>
    <col min="4141" max="4142" width="0" style="2" hidden="1" customWidth="1"/>
    <col min="4143" max="4144" width="9" style="2" customWidth="1"/>
    <col min="4145" max="4146" width="0" style="2" hidden="1" customWidth="1"/>
    <col min="4147" max="4147" width="9" style="2" customWidth="1"/>
    <col min="4148" max="4149" width="0" style="2" hidden="1" customWidth="1"/>
    <col min="4150" max="4151" width="9" style="2" customWidth="1"/>
    <col min="4152" max="4153" width="0" style="2" hidden="1" customWidth="1"/>
    <col min="4154" max="4154" width="9" style="2" customWidth="1"/>
    <col min="4155" max="4156" width="0" style="2" hidden="1" customWidth="1"/>
    <col min="4157" max="4158" width="9" style="2" customWidth="1"/>
    <col min="4159" max="4160" width="0" style="2" hidden="1" customWidth="1"/>
    <col min="4161" max="4161" width="9" style="2" customWidth="1"/>
    <col min="4162" max="4163" width="0" style="2" hidden="1" customWidth="1"/>
    <col min="4164" max="4165" width="9" style="2" customWidth="1"/>
    <col min="4166" max="4167" width="0" style="2" hidden="1" customWidth="1"/>
    <col min="4168" max="4168" width="9" style="2" customWidth="1"/>
    <col min="4169" max="4170" width="0" style="2" hidden="1" customWidth="1"/>
    <col min="4171" max="4172" width="9" style="2" customWidth="1"/>
    <col min="4173" max="4174" width="0" style="2" hidden="1" customWidth="1"/>
    <col min="4175" max="4175" width="9" style="2" customWidth="1"/>
    <col min="4176" max="4177" width="0" style="2" hidden="1" customWidth="1"/>
    <col min="4178" max="4178" width="9" style="2" customWidth="1"/>
    <col min="4179" max="4242" width="0" style="2" hidden="1" customWidth="1"/>
    <col min="4243" max="4243" width="19.140625" style="2" customWidth="1"/>
    <col min="4244" max="4245" width="0" style="2" hidden="1" customWidth="1"/>
    <col min="4246" max="4246" width="19.140625" style="2" customWidth="1"/>
    <col min="4247" max="4248" width="0" style="2" hidden="1" customWidth="1"/>
    <col min="4249" max="4249" width="19.14062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3.7109375" style="2" customWidth="1"/>
    <col min="4355" max="4355" width="40.140625" style="2" customWidth="1"/>
    <col min="4356" max="4356" width="79.140625" style="2" customWidth="1"/>
    <col min="4357" max="4357" width="25.85546875" style="2" customWidth="1"/>
    <col min="4358" max="4358" width="9" style="2" customWidth="1"/>
    <col min="4359" max="4360" width="0" style="2" hidden="1" customWidth="1"/>
    <col min="4361" max="4361" width="9" style="2" customWidth="1"/>
    <col min="4362" max="4363" width="0" style="2" hidden="1" customWidth="1"/>
    <col min="4364" max="4365" width="9" style="2" customWidth="1"/>
    <col min="4366" max="4367" width="0" style="2" hidden="1" customWidth="1"/>
    <col min="4368" max="4368" width="9" style="2" customWidth="1"/>
    <col min="4369" max="4370" width="0" style="2" hidden="1" customWidth="1"/>
    <col min="4371" max="4372" width="9" style="2" customWidth="1"/>
    <col min="4373" max="4374" width="0" style="2" hidden="1" customWidth="1"/>
    <col min="4375" max="4375" width="9" style="2" customWidth="1"/>
    <col min="4376" max="4377" width="0" style="2" hidden="1" customWidth="1"/>
    <col min="4378" max="4379" width="9" style="2" customWidth="1"/>
    <col min="4380" max="4381" width="0" style="2" hidden="1" customWidth="1"/>
    <col min="4382" max="4382" width="9" style="2" customWidth="1"/>
    <col min="4383" max="4384" width="0" style="2" hidden="1" customWidth="1"/>
    <col min="4385" max="4386" width="9" style="2" customWidth="1"/>
    <col min="4387" max="4388" width="0" style="2" hidden="1" customWidth="1"/>
    <col min="4389" max="4389" width="9" style="2" customWidth="1"/>
    <col min="4390" max="4391" width="0" style="2" hidden="1" customWidth="1"/>
    <col min="4392" max="4393" width="9" style="2" customWidth="1"/>
    <col min="4394" max="4395" width="0" style="2" hidden="1" customWidth="1"/>
    <col min="4396" max="4396" width="9" style="2" customWidth="1"/>
    <col min="4397" max="4398" width="0" style="2" hidden="1" customWidth="1"/>
    <col min="4399" max="4400" width="9" style="2" customWidth="1"/>
    <col min="4401" max="4402" width="0" style="2" hidden="1" customWidth="1"/>
    <col min="4403" max="4403" width="9" style="2" customWidth="1"/>
    <col min="4404" max="4405" width="0" style="2" hidden="1" customWidth="1"/>
    <col min="4406" max="4407" width="9" style="2" customWidth="1"/>
    <col min="4408" max="4409" width="0" style="2" hidden="1" customWidth="1"/>
    <col min="4410" max="4410" width="9" style="2" customWidth="1"/>
    <col min="4411" max="4412" width="0" style="2" hidden="1" customWidth="1"/>
    <col min="4413" max="4414" width="9" style="2" customWidth="1"/>
    <col min="4415" max="4416" width="0" style="2" hidden="1" customWidth="1"/>
    <col min="4417" max="4417" width="9" style="2" customWidth="1"/>
    <col min="4418" max="4419" width="0" style="2" hidden="1" customWidth="1"/>
    <col min="4420" max="4421" width="9" style="2" customWidth="1"/>
    <col min="4422" max="4423" width="0" style="2" hidden="1" customWidth="1"/>
    <col min="4424" max="4424" width="9" style="2" customWidth="1"/>
    <col min="4425" max="4426" width="0" style="2" hidden="1" customWidth="1"/>
    <col min="4427" max="4428" width="9" style="2" customWidth="1"/>
    <col min="4429" max="4430" width="0" style="2" hidden="1" customWidth="1"/>
    <col min="4431" max="4431" width="9" style="2" customWidth="1"/>
    <col min="4432" max="4433" width="0" style="2" hidden="1" customWidth="1"/>
    <col min="4434" max="4434" width="9" style="2" customWidth="1"/>
    <col min="4435" max="4498" width="0" style="2" hidden="1" customWidth="1"/>
    <col min="4499" max="4499" width="19.140625" style="2" customWidth="1"/>
    <col min="4500" max="4501" width="0" style="2" hidden="1" customWidth="1"/>
    <col min="4502" max="4502" width="19.140625" style="2" customWidth="1"/>
    <col min="4503" max="4504" width="0" style="2" hidden="1" customWidth="1"/>
    <col min="4505" max="4505" width="19.14062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3.7109375" style="2" customWidth="1"/>
    <col min="4611" max="4611" width="40.140625" style="2" customWidth="1"/>
    <col min="4612" max="4612" width="79.140625" style="2" customWidth="1"/>
    <col min="4613" max="4613" width="25.85546875" style="2" customWidth="1"/>
    <col min="4614" max="4614" width="9" style="2" customWidth="1"/>
    <col min="4615" max="4616" width="0" style="2" hidden="1" customWidth="1"/>
    <col min="4617" max="4617" width="9" style="2" customWidth="1"/>
    <col min="4618" max="4619" width="0" style="2" hidden="1" customWidth="1"/>
    <col min="4620" max="4621" width="9" style="2" customWidth="1"/>
    <col min="4622" max="4623" width="0" style="2" hidden="1" customWidth="1"/>
    <col min="4624" max="4624" width="9" style="2" customWidth="1"/>
    <col min="4625" max="4626" width="0" style="2" hidden="1" customWidth="1"/>
    <col min="4627" max="4628" width="9" style="2" customWidth="1"/>
    <col min="4629" max="4630" width="0" style="2" hidden="1" customWidth="1"/>
    <col min="4631" max="4631" width="9" style="2" customWidth="1"/>
    <col min="4632" max="4633" width="0" style="2" hidden="1" customWidth="1"/>
    <col min="4634" max="4635" width="9" style="2" customWidth="1"/>
    <col min="4636" max="4637" width="0" style="2" hidden="1" customWidth="1"/>
    <col min="4638" max="4638" width="9" style="2" customWidth="1"/>
    <col min="4639" max="4640" width="0" style="2" hidden="1" customWidth="1"/>
    <col min="4641" max="4642" width="9" style="2" customWidth="1"/>
    <col min="4643" max="4644" width="0" style="2" hidden="1" customWidth="1"/>
    <col min="4645" max="4645" width="9" style="2" customWidth="1"/>
    <col min="4646" max="4647" width="0" style="2" hidden="1" customWidth="1"/>
    <col min="4648" max="4649" width="9" style="2" customWidth="1"/>
    <col min="4650" max="4651" width="0" style="2" hidden="1" customWidth="1"/>
    <col min="4652" max="4652" width="9" style="2" customWidth="1"/>
    <col min="4653" max="4654" width="0" style="2" hidden="1" customWidth="1"/>
    <col min="4655" max="4656" width="9" style="2" customWidth="1"/>
    <col min="4657" max="4658" width="0" style="2" hidden="1" customWidth="1"/>
    <col min="4659" max="4659" width="9" style="2" customWidth="1"/>
    <col min="4660" max="4661" width="0" style="2" hidden="1" customWidth="1"/>
    <col min="4662" max="4663" width="9" style="2" customWidth="1"/>
    <col min="4664" max="4665" width="0" style="2" hidden="1" customWidth="1"/>
    <col min="4666" max="4666" width="9" style="2" customWidth="1"/>
    <col min="4667" max="4668" width="0" style="2" hidden="1" customWidth="1"/>
    <col min="4669" max="4670" width="9" style="2" customWidth="1"/>
    <col min="4671" max="4672" width="0" style="2" hidden="1" customWidth="1"/>
    <col min="4673" max="4673" width="9" style="2" customWidth="1"/>
    <col min="4674" max="4675" width="0" style="2" hidden="1" customWidth="1"/>
    <col min="4676" max="4677" width="9" style="2" customWidth="1"/>
    <col min="4678" max="4679" width="0" style="2" hidden="1" customWidth="1"/>
    <col min="4680" max="4680" width="9" style="2" customWidth="1"/>
    <col min="4681" max="4682" width="0" style="2" hidden="1" customWidth="1"/>
    <col min="4683" max="4684" width="9" style="2" customWidth="1"/>
    <col min="4685" max="4686" width="0" style="2" hidden="1" customWidth="1"/>
    <col min="4687" max="4687" width="9" style="2" customWidth="1"/>
    <col min="4688" max="4689" width="0" style="2" hidden="1" customWidth="1"/>
    <col min="4690" max="4690" width="9" style="2" customWidth="1"/>
    <col min="4691" max="4754" width="0" style="2" hidden="1" customWidth="1"/>
    <col min="4755" max="4755" width="19.140625" style="2" customWidth="1"/>
    <col min="4756" max="4757" width="0" style="2" hidden="1" customWidth="1"/>
    <col min="4758" max="4758" width="19.140625" style="2" customWidth="1"/>
    <col min="4759" max="4760" width="0" style="2" hidden="1" customWidth="1"/>
    <col min="4761" max="4761" width="19.14062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3.7109375" style="2" customWidth="1"/>
    <col min="4867" max="4867" width="40.140625" style="2" customWidth="1"/>
    <col min="4868" max="4868" width="79.140625" style="2" customWidth="1"/>
    <col min="4869" max="4869" width="25.85546875" style="2" customWidth="1"/>
    <col min="4870" max="4870" width="9" style="2" customWidth="1"/>
    <col min="4871" max="4872" width="0" style="2" hidden="1" customWidth="1"/>
    <col min="4873" max="4873" width="9" style="2" customWidth="1"/>
    <col min="4874" max="4875" width="0" style="2" hidden="1" customWidth="1"/>
    <col min="4876" max="4877" width="9" style="2" customWidth="1"/>
    <col min="4878" max="4879" width="0" style="2" hidden="1" customWidth="1"/>
    <col min="4880" max="4880" width="9" style="2" customWidth="1"/>
    <col min="4881" max="4882" width="0" style="2" hidden="1" customWidth="1"/>
    <col min="4883" max="4884" width="9" style="2" customWidth="1"/>
    <col min="4885" max="4886" width="0" style="2" hidden="1" customWidth="1"/>
    <col min="4887" max="4887" width="9" style="2" customWidth="1"/>
    <col min="4888" max="4889" width="0" style="2" hidden="1" customWidth="1"/>
    <col min="4890" max="4891" width="9" style="2" customWidth="1"/>
    <col min="4892" max="4893" width="0" style="2" hidden="1" customWidth="1"/>
    <col min="4894" max="4894" width="9" style="2" customWidth="1"/>
    <col min="4895" max="4896" width="0" style="2" hidden="1" customWidth="1"/>
    <col min="4897" max="4898" width="9" style="2" customWidth="1"/>
    <col min="4899" max="4900" width="0" style="2" hidden="1" customWidth="1"/>
    <col min="4901" max="4901" width="9" style="2" customWidth="1"/>
    <col min="4902" max="4903" width="0" style="2" hidden="1" customWidth="1"/>
    <col min="4904" max="4905" width="9" style="2" customWidth="1"/>
    <col min="4906" max="4907" width="0" style="2" hidden="1" customWidth="1"/>
    <col min="4908" max="4908" width="9" style="2" customWidth="1"/>
    <col min="4909" max="4910" width="0" style="2" hidden="1" customWidth="1"/>
    <col min="4911" max="4912" width="9" style="2" customWidth="1"/>
    <col min="4913" max="4914" width="0" style="2" hidden="1" customWidth="1"/>
    <col min="4915" max="4915" width="9" style="2" customWidth="1"/>
    <col min="4916" max="4917" width="0" style="2" hidden="1" customWidth="1"/>
    <col min="4918" max="4919" width="9" style="2" customWidth="1"/>
    <col min="4920" max="4921" width="0" style="2" hidden="1" customWidth="1"/>
    <col min="4922" max="4922" width="9" style="2" customWidth="1"/>
    <col min="4923" max="4924" width="0" style="2" hidden="1" customWidth="1"/>
    <col min="4925" max="4926" width="9" style="2" customWidth="1"/>
    <col min="4927" max="4928" width="0" style="2" hidden="1" customWidth="1"/>
    <col min="4929" max="4929" width="9" style="2" customWidth="1"/>
    <col min="4930" max="4931" width="0" style="2" hidden="1" customWidth="1"/>
    <col min="4932" max="4933" width="9" style="2" customWidth="1"/>
    <col min="4934" max="4935" width="0" style="2" hidden="1" customWidth="1"/>
    <col min="4936" max="4936" width="9" style="2" customWidth="1"/>
    <col min="4937" max="4938" width="0" style="2" hidden="1" customWidth="1"/>
    <col min="4939" max="4940" width="9" style="2" customWidth="1"/>
    <col min="4941" max="4942" width="0" style="2" hidden="1" customWidth="1"/>
    <col min="4943" max="4943" width="9" style="2" customWidth="1"/>
    <col min="4944" max="4945" width="0" style="2" hidden="1" customWidth="1"/>
    <col min="4946" max="4946" width="9" style="2" customWidth="1"/>
    <col min="4947" max="5010" width="0" style="2" hidden="1" customWidth="1"/>
    <col min="5011" max="5011" width="19.140625" style="2" customWidth="1"/>
    <col min="5012" max="5013" width="0" style="2" hidden="1" customWidth="1"/>
    <col min="5014" max="5014" width="19.140625" style="2" customWidth="1"/>
    <col min="5015" max="5016" width="0" style="2" hidden="1" customWidth="1"/>
    <col min="5017" max="5017" width="19.14062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3.7109375" style="2" customWidth="1"/>
    <col min="5123" max="5123" width="40.140625" style="2" customWidth="1"/>
    <col min="5124" max="5124" width="79.140625" style="2" customWidth="1"/>
    <col min="5125" max="5125" width="25.85546875" style="2" customWidth="1"/>
    <col min="5126" max="5126" width="9" style="2" customWidth="1"/>
    <col min="5127" max="5128" width="0" style="2" hidden="1" customWidth="1"/>
    <col min="5129" max="5129" width="9" style="2" customWidth="1"/>
    <col min="5130" max="5131" width="0" style="2" hidden="1" customWidth="1"/>
    <col min="5132" max="5133" width="9" style="2" customWidth="1"/>
    <col min="5134" max="5135" width="0" style="2" hidden="1" customWidth="1"/>
    <col min="5136" max="5136" width="9" style="2" customWidth="1"/>
    <col min="5137" max="5138" width="0" style="2" hidden="1" customWidth="1"/>
    <col min="5139" max="5140" width="9" style="2" customWidth="1"/>
    <col min="5141" max="5142" width="0" style="2" hidden="1" customWidth="1"/>
    <col min="5143" max="5143" width="9" style="2" customWidth="1"/>
    <col min="5144" max="5145" width="0" style="2" hidden="1" customWidth="1"/>
    <col min="5146" max="5147" width="9" style="2" customWidth="1"/>
    <col min="5148" max="5149" width="0" style="2" hidden="1" customWidth="1"/>
    <col min="5150" max="5150" width="9" style="2" customWidth="1"/>
    <col min="5151" max="5152" width="0" style="2" hidden="1" customWidth="1"/>
    <col min="5153" max="5154" width="9" style="2" customWidth="1"/>
    <col min="5155" max="5156" width="0" style="2" hidden="1" customWidth="1"/>
    <col min="5157" max="5157" width="9" style="2" customWidth="1"/>
    <col min="5158" max="5159" width="0" style="2" hidden="1" customWidth="1"/>
    <col min="5160" max="5161" width="9" style="2" customWidth="1"/>
    <col min="5162" max="5163" width="0" style="2" hidden="1" customWidth="1"/>
    <col min="5164" max="5164" width="9" style="2" customWidth="1"/>
    <col min="5165" max="5166" width="0" style="2" hidden="1" customWidth="1"/>
    <col min="5167" max="5168" width="9" style="2" customWidth="1"/>
    <col min="5169" max="5170" width="0" style="2" hidden="1" customWidth="1"/>
    <col min="5171" max="5171" width="9" style="2" customWidth="1"/>
    <col min="5172" max="5173" width="0" style="2" hidden="1" customWidth="1"/>
    <col min="5174" max="5175" width="9" style="2" customWidth="1"/>
    <col min="5176" max="5177" width="0" style="2" hidden="1" customWidth="1"/>
    <col min="5178" max="5178" width="9" style="2" customWidth="1"/>
    <col min="5179" max="5180" width="0" style="2" hidden="1" customWidth="1"/>
    <col min="5181" max="5182" width="9" style="2" customWidth="1"/>
    <col min="5183" max="5184" width="0" style="2" hidden="1" customWidth="1"/>
    <col min="5185" max="5185" width="9" style="2" customWidth="1"/>
    <col min="5186" max="5187" width="0" style="2" hidden="1" customWidth="1"/>
    <col min="5188" max="5189" width="9" style="2" customWidth="1"/>
    <col min="5190" max="5191" width="0" style="2" hidden="1" customWidth="1"/>
    <col min="5192" max="5192" width="9" style="2" customWidth="1"/>
    <col min="5193" max="5194" width="0" style="2" hidden="1" customWidth="1"/>
    <col min="5195" max="5196" width="9" style="2" customWidth="1"/>
    <col min="5197" max="5198" width="0" style="2" hidden="1" customWidth="1"/>
    <col min="5199" max="5199" width="9" style="2" customWidth="1"/>
    <col min="5200" max="5201" width="0" style="2" hidden="1" customWidth="1"/>
    <col min="5202" max="5202" width="9" style="2" customWidth="1"/>
    <col min="5203" max="5266" width="0" style="2" hidden="1" customWidth="1"/>
    <col min="5267" max="5267" width="19.140625" style="2" customWidth="1"/>
    <col min="5268" max="5269" width="0" style="2" hidden="1" customWidth="1"/>
    <col min="5270" max="5270" width="19.140625" style="2" customWidth="1"/>
    <col min="5271" max="5272" width="0" style="2" hidden="1" customWidth="1"/>
    <col min="5273" max="5273" width="19.14062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3.7109375" style="2" customWidth="1"/>
    <col min="5379" max="5379" width="40.140625" style="2" customWidth="1"/>
    <col min="5380" max="5380" width="79.140625" style="2" customWidth="1"/>
    <col min="5381" max="5381" width="25.85546875" style="2" customWidth="1"/>
    <col min="5382" max="5382" width="9" style="2" customWidth="1"/>
    <col min="5383" max="5384" width="0" style="2" hidden="1" customWidth="1"/>
    <col min="5385" max="5385" width="9" style="2" customWidth="1"/>
    <col min="5386" max="5387" width="0" style="2" hidden="1" customWidth="1"/>
    <col min="5388" max="5389" width="9" style="2" customWidth="1"/>
    <col min="5390" max="5391" width="0" style="2" hidden="1" customWidth="1"/>
    <col min="5392" max="5392" width="9" style="2" customWidth="1"/>
    <col min="5393" max="5394" width="0" style="2" hidden="1" customWidth="1"/>
    <col min="5395" max="5396" width="9" style="2" customWidth="1"/>
    <col min="5397" max="5398" width="0" style="2" hidden="1" customWidth="1"/>
    <col min="5399" max="5399" width="9" style="2" customWidth="1"/>
    <col min="5400" max="5401" width="0" style="2" hidden="1" customWidth="1"/>
    <col min="5402" max="5403" width="9" style="2" customWidth="1"/>
    <col min="5404" max="5405" width="0" style="2" hidden="1" customWidth="1"/>
    <col min="5406" max="5406" width="9" style="2" customWidth="1"/>
    <col min="5407" max="5408" width="0" style="2" hidden="1" customWidth="1"/>
    <col min="5409" max="5410" width="9" style="2" customWidth="1"/>
    <col min="5411" max="5412" width="0" style="2" hidden="1" customWidth="1"/>
    <col min="5413" max="5413" width="9" style="2" customWidth="1"/>
    <col min="5414" max="5415" width="0" style="2" hidden="1" customWidth="1"/>
    <col min="5416" max="5417" width="9" style="2" customWidth="1"/>
    <col min="5418" max="5419" width="0" style="2" hidden="1" customWidth="1"/>
    <col min="5420" max="5420" width="9" style="2" customWidth="1"/>
    <col min="5421" max="5422" width="0" style="2" hidden="1" customWidth="1"/>
    <col min="5423" max="5424" width="9" style="2" customWidth="1"/>
    <col min="5425" max="5426" width="0" style="2" hidden="1" customWidth="1"/>
    <col min="5427" max="5427" width="9" style="2" customWidth="1"/>
    <col min="5428" max="5429" width="0" style="2" hidden="1" customWidth="1"/>
    <col min="5430" max="5431" width="9" style="2" customWidth="1"/>
    <col min="5432" max="5433" width="0" style="2" hidden="1" customWidth="1"/>
    <col min="5434" max="5434" width="9" style="2" customWidth="1"/>
    <col min="5435" max="5436" width="0" style="2" hidden="1" customWidth="1"/>
    <col min="5437" max="5438" width="9" style="2" customWidth="1"/>
    <col min="5439" max="5440" width="0" style="2" hidden="1" customWidth="1"/>
    <col min="5441" max="5441" width="9" style="2" customWidth="1"/>
    <col min="5442" max="5443" width="0" style="2" hidden="1" customWidth="1"/>
    <col min="5444" max="5445" width="9" style="2" customWidth="1"/>
    <col min="5446" max="5447" width="0" style="2" hidden="1" customWidth="1"/>
    <col min="5448" max="5448" width="9" style="2" customWidth="1"/>
    <col min="5449" max="5450" width="0" style="2" hidden="1" customWidth="1"/>
    <col min="5451" max="5452" width="9" style="2" customWidth="1"/>
    <col min="5453" max="5454" width="0" style="2" hidden="1" customWidth="1"/>
    <col min="5455" max="5455" width="9" style="2" customWidth="1"/>
    <col min="5456" max="5457" width="0" style="2" hidden="1" customWidth="1"/>
    <col min="5458" max="5458" width="9" style="2" customWidth="1"/>
    <col min="5459" max="5522" width="0" style="2" hidden="1" customWidth="1"/>
    <col min="5523" max="5523" width="19.140625" style="2" customWidth="1"/>
    <col min="5524" max="5525" width="0" style="2" hidden="1" customWidth="1"/>
    <col min="5526" max="5526" width="19.140625" style="2" customWidth="1"/>
    <col min="5527" max="5528" width="0" style="2" hidden="1" customWidth="1"/>
    <col min="5529" max="5529" width="19.14062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3.7109375" style="2" customWidth="1"/>
    <col min="5635" max="5635" width="40.140625" style="2" customWidth="1"/>
    <col min="5636" max="5636" width="79.140625" style="2" customWidth="1"/>
    <col min="5637" max="5637" width="25.85546875" style="2" customWidth="1"/>
    <col min="5638" max="5638" width="9" style="2" customWidth="1"/>
    <col min="5639" max="5640" width="0" style="2" hidden="1" customWidth="1"/>
    <col min="5641" max="5641" width="9" style="2" customWidth="1"/>
    <col min="5642" max="5643" width="0" style="2" hidden="1" customWidth="1"/>
    <col min="5644" max="5645" width="9" style="2" customWidth="1"/>
    <col min="5646" max="5647" width="0" style="2" hidden="1" customWidth="1"/>
    <col min="5648" max="5648" width="9" style="2" customWidth="1"/>
    <col min="5649" max="5650" width="0" style="2" hidden="1" customWidth="1"/>
    <col min="5651" max="5652" width="9" style="2" customWidth="1"/>
    <col min="5653" max="5654" width="0" style="2" hidden="1" customWidth="1"/>
    <col min="5655" max="5655" width="9" style="2" customWidth="1"/>
    <col min="5656" max="5657" width="0" style="2" hidden="1" customWidth="1"/>
    <col min="5658" max="5659" width="9" style="2" customWidth="1"/>
    <col min="5660" max="5661" width="0" style="2" hidden="1" customWidth="1"/>
    <col min="5662" max="5662" width="9" style="2" customWidth="1"/>
    <col min="5663" max="5664" width="0" style="2" hidden="1" customWidth="1"/>
    <col min="5665" max="5666" width="9" style="2" customWidth="1"/>
    <col min="5667" max="5668" width="0" style="2" hidden="1" customWidth="1"/>
    <col min="5669" max="5669" width="9" style="2" customWidth="1"/>
    <col min="5670" max="5671" width="0" style="2" hidden="1" customWidth="1"/>
    <col min="5672" max="5673" width="9" style="2" customWidth="1"/>
    <col min="5674" max="5675" width="0" style="2" hidden="1" customWidth="1"/>
    <col min="5676" max="5676" width="9" style="2" customWidth="1"/>
    <col min="5677" max="5678" width="0" style="2" hidden="1" customWidth="1"/>
    <col min="5679" max="5680" width="9" style="2" customWidth="1"/>
    <col min="5681" max="5682" width="0" style="2" hidden="1" customWidth="1"/>
    <col min="5683" max="5683" width="9" style="2" customWidth="1"/>
    <col min="5684" max="5685" width="0" style="2" hidden="1" customWidth="1"/>
    <col min="5686" max="5687" width="9" style="2" customWidth="1"/>
    <col min="5688" max="5689" width="0" style="2" hidden="1" customWidth="1"/>
    <col min="5690" max="5690" width="9" style="2" customWidth="1"/>
    <col min="5691" max="5692" width="0" style="2" hidden="1" customWidth="1"/>
    <col min="5693" max="5694" width="9" style="2" customWidth="1"/>
    <col min="5695" max="5696" width="0" style="2" hidden="1" customWidth="1"/>
    <col min="5697" max="5697" width="9" style="2" customWidth="1"/>
    <col min="5698" max="5699" width="0" style="2" hidden="1" customWidth="1"/>
    <col min="5700" max="5701" width="9" style="2" customWidth="1"/>
    <col min="5702" max="5703" width="0" style="2" hidden="1" customWidth="1"/>
    <col min="5704" max="5704" width="9" style="2" customWidth="1"/>
    <col min="5705" max="5706" width="0" style="2" hidden="1" customWidth="1"/>
    <col min="5707" max="5708" width="9" style="2" customWidth="1"/>
    <col min="5709" max="5710" width="0" style="2" hidden="1" customWidth="1"/>
    <col min="5711" max="5711" width="9" style="2" customWidth="1"/>
    <col min="5712" max="5713" width="0" style="2" hidden="1" customWidth="1"/>
    <col min="5714" max="5714" width="9" style="2" customWidth="1"/>
    <col min="5715" max="5778" width="0" style="2" hidden="1" customWidth="1"/>
    <col min="5779" max="5779" width="19.140625" style="2" customWidth="1"/>
    <col min="5780" max="5781" width="0" style="2" hidden="1" customWidth="1"/>
    <col min="5782" max="5782" width="19.140625" style="2" customWidth="1"/>
    <col min="5783" max="5784" width="0" style="2" hidden="1" customWidth="1"/>
    <col min="5785" max="5785" width="19.14062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3.7109375" style="2" customWidth="1"/>
    <col min="5891" max="5891" width="40.140625" style="2" customWidth="1"/>
    <col min="5892" max="5892" width="79.140625" style="2" customWidth="1"/>
    <col min="5893" max="5893" width="25.85546875" style="2" customWidth="1"/>
    <col min="5894" max="5894" width="9" style="2" customWidth="1"/>
    <col min="5895" max="5896" width="0" style="2" hidden="1" customWidth="1"/>
    <col min="5897" max="5897" width="9" style="2" customWidth="1"/>
    <col min="5898" max="5899" width="0" style="2" hidden="1" customWidth="1"/>
    <col min="5900" max="5901" width="9" style="2" customWidth="1"/>
    <col min="5902" max="5903" width="0" style="2" hidden="1" customWidth="1"/>
    <col min="5904" max="5904" width="9" style="2" customWidth="1"/>
    <col min="5905" max="5906" width="0" style="2" hidden="1" customWidth="1"/>
    <col min="5907" max="5908" width="9" style="2" customWidth="1"/>
    <col min="5909" max="5910" width="0" style="2" hidden="1" customWidth="1"/>
    <col min="5911" max="5911" width="9" style="2" customWidth="1"/>
    <col min="5912" max="5913" width="0" style="2" hidden="1" customWidth="1"/>
    <col min="5914" max="5915" width="9" style="2" customWidth="1"/>
    <col min="5916" max="5917" width="0" style="2" hidden="1" customWidth="1"/>
    <col min="5918" max="5918" width="9" style="2" customWidth="1"/>
    <col min="5919" max="5920" width="0" style="2" hidden="1" customWidth="1"/>
    <col min="5921" max="5922" width="9" style="2" customWidth="1"/>
    <col min="5923" max="5924" width="0" style="2" hidden="1" customWidth="1"/>
    <col min="5925" max="5925" width="9" style="2" customWidth="1"/>
    <col min="5926" max="5927" width="0" style="2" hidden="1" customWidth="1"/>
    <col min="5928" max="5929" width="9" style="2" customWidth="1"/>
    <col min="5930" max="5931" width="0" style="2" hidden="1" customWidth="1"/>
    <col min="5932" max="5932" width="9" style="2" customWidth="1"/>
    <col min="5933" max="5934" width="0" style="2" hidden="1" customWidth="1"/>
    <col min="5935" max="5936" width="9" style="2" customWidth="1"/>
    <col min="5937" max="5938" width="0" style="2" hidden="1" customWidth="1"/>
    <col min="5939" max="5939" width="9" style="2" customWidth="1"/>
    <col min="5940" max="5941" width="0" style="2" hidden="1" customWidth="1"/>
    <col min="5942" max="5943" width="9" style="2" customWidth="1"/>
    <col min="5944" max="5945" width="0" style="2" hidden="1" customWidth="1"/>
    <col min="5946" max="5946" width="9" style="2" customWidth="1"/>
    <col min="5947" max="5948" width="0" style="2" hidden="1" customWidth="1"/>
    <col min="5949" max="5950" width="9" style="2" customWidth="1"/>
    <col min="5951" max="5952" width="0" style="2" hidden="1" customWidth="1"/>
    <col min="5953" max="5953" width="9" style="2" customWidth="1"/>
    <col min="5954" max="5955" width="0" style="2" hidden="1" customWidth="1"/>
    <col min="5956" max="5957" width="9" style="2" customWidth="1"/>
    <col min="5958" max="5959" width="0" style="2" hidden="1" customWidth="1"/>
    <col min="5960" max="5960" width="9" style="2" customWidth="1"/>
    <col min="5961" max="5962" width="0" style="2" hidden="1" customWidth="1"/>
    <col min="5963" max="5964" width="9" style="2" customWidth="1"/>
    <col min="5965" max="5966" width="0" style="2" hidden="1" customWidth="1"/>
    <col min="5967" max="5967" width="9" style="2" customWidth="1"/>
    <col min="5968" max="5969" width="0" style="2" hidden="1" customWidth="1"/>
    <col min="5970" max="5970" width="9" style="2" customWidth="1"/>
    <col min="5971" max="6034" width="0" style="2" hidden="1" customWidth="1"/>
    <col min="6035" max="6035" width="19.140625" style="2" customWidth="1"/>
    <col min="6036" max="6037" width="0" style="2" hidden="1" customWidth="1"/>
    <col min="6038" max="6038" width="19.140625" style="2" customWidth="1"/>
    <col min="6039" max="6040" width="0" style="2" hidden="1" customWidth="1"/>
    <col min="6041" max="6041" width="19.14062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3.7109375" style="2" customWidth="1"/>
    <col min="6147" max="6147" width="40.140625" style="2" customWidth="1"/>
    <col min="6148" max="6148" width="79.140625" style="2" customWidth="1"/>
    <col min="6149" max="6149" width="25.85546875" style="2" customWidth="1"/>
    <col min="6150" max="6150" width="9" style="2" customWidth="1"/>
    <col min="6151" max="6152" width="0" style="2" hidden="1" customWidth="1"/>
    <col min="6153" max="6153" width="9" style="2" customWidth="1"/>
    <col min="6154" max="6155" width="0" style="2" hidden="1" customWidth="1"/>
    <col min="6156" max="6157" width="9" style="2" customWidth="1"/>
    <col min="6158" max="6159" width="0" style="2" hidden="1" customWidth="1"/>
    <col min="6160" max="6160" width="9" style="2" customWidth="1"/>
    <col min="6161" max="6162" width="0" style="2" hidden="1" customWidth="1"/>
    <col min="6163" max="6164" width="9" style="2" customWidth="1"/>
    <col min="6165" max="6166" width="0" style="2" hidden="1" customWidth="1"/>
    <col min="6167" max="6167" width="9" style="2" customWidth="1"/>
    <col min="6168" max="6169" width="0" style="2" hidden="1" customWidth="1"/>
    <col min="6170" max="6171" width="9" style="2" customWidth="1"/>
    <col min="6172" max="6173" width="0" style="2" hidden="1" customWidth="1"/>
    <col min="6174" max="6174" width="9" style="2" customWidth="1"/>
    <col min="6175" max="6176" width="0" style="2" hidden="1" customWidth="1"/>
    <col min="6177" max="6178" width="9" style="2" customWidth="1"/>
    <col min="6179" max="6180" width="0" style="2" hidden="1" customWidth="1"/>
    <col min="6181" max="6181" width="9" style="2" customWidth="1"/>
    <col min="6182" max="6183" width="0" style="2" hidden="1" customWidth="1"/>
    <col min="6184" max="6185" width="9" style="2" customWidth="1"/>
    <col min="6186" max="6187" width="0" style="2" hidden="1" customWidth="1"/>
    <col min="6188" max="6188" width="9" style="2" customWidth="1"/>
    <col min="6189" max="6190" width="0" style="2" hidden="1" customWidth="1"/>
    <col min="6191" max="6192" width="9" style="2" customWidth="1"/>
    <col min="6193" max="6194" width="0" style="2" hidden="1" customWidth="1"/>
    <col min="6195" max="6195" width="9" style="2" customWidth="1"/>
    <col min="6196" max="6197" width="0" style="2" hidden="1" customWidth="1"/>
    <col min="6198" max="6199" width="9" style="2" customWidth="1"/>
    <col min="6200" max="6201" width="0" style="2" hidden="1" customWidth="1"/>
    <col min="6202" max="6202" width="9" style="2" customWidth="1"/>
    <col min="6203" max="6204" width="0" style="2" hidden="1" customWidth="1"/>
    <col min="6205" max="6206" width="9" style="2" customWidth="1"/>
    <col min="6207" max="6208" width="0" style="2" hidden="1" customWidth="1"/>
    <col min="6209" max="6209" width="9" style="2" customWidth="1"/>
    <col min="6210" max="6211" width="0" style="2" hidden="1" customWidth="1"/>
    <col min="6212" max="6213" width="9" style="2" customWidth="1"/>
    <col min="6214" max="6215" width="0" style="2" hidden="1" customWidth="1"/>
    <col min="6216" max="6216" width="9" style="2" customWidth="1"/>
    <col min="6217" max="6218" width="0" style="2" hidden="1" customWidth="1"/>
    <col min="6219" max="6220" width="9" style="2" customWidth="1"/>
    <col min="6221" max="6222" width="0" style="2" hidden="1" customWidth="1"/>
    <col min="6223" max="6223" width="9" style="2" customWidth="1"/>
    <col min="6224" max="6225" width="0" style="2" hidden="1" customWidth="1"/>
    <col min="6226" max="6226" width="9" style="2" customWidth="1"/>
    <col min="6227" max="6290" width="0" style="2" hidden="1" customWidth="1"/>
    <col min="6291" max="6291" width="19.140625" style="2" customWidth="1"/>
    <col min="6292" max="6293" width="0" style="2" hidden="1" customWidth="1"/>
    <col min="6294" max="6294" width="19.140625" style="2" customWidth="1"/>
    <col min="6295" max="6296" width="0" style="2" hidden="1" customWidth="1"/>
    <col min="6297" max="6297" width="19.14062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3.7109375" style="2" customWidth="1"/>
    <col min="6403" max="6403" width="40.140625" style="2" customWidth="1"/>
    <col min="6404" max="6404" width="79.140625" style="2" customWidth="1"/>
    <col min="6405" max="6405" width="25.85546875" style="2" customWidth="1"/>
    <col min="6406" max="6406" width="9" style="2" customWidth="1"/>
    <col min="6407" max="6408" width="0" style="2" hidden="1" customWidth="1"/>
    <col min="6409" max="6409" width="9" style="2" customWidth="1"/>
    <col min="6410" max="6411" width="0" style="2" hidden="1" customWidth="1"/>
    <col min="6412" max="6413" width="9" style="2" customWidth="1"/>
    <col min="6414" max="6415" width="0" style="2" hidden="1" customWidth="1"/>
    <col min="6416" max="6416" width="9" style="2" customWidth="1"/>
    <col min="6417" max="6418" width="0" style="2" hidden="1" customWidth="1"/>
    <col min="6419" max="6420" width="9" style="2" customWidth="1"/>
    <col min="6421" max="6422" width="0" style="2" hidden="1" customWidth="1"/>
    <col min="6423" max="6423" width="9" style="2" customWidth="1"/>
    <col min="6424" max="6425" width="0" style="2" hidden="1" customWidth="1"/>
    <col min="6426" max="6427" width="9" style="2" customWidth="1"/>
    <col min="6428" max="6429" width="0" style="2" hidden="1" customWidth="1"/>
    <col min="6430" max="6430" width="9" style="2" customWidth="1"/>
    <col min="6431" max="6432" width="0" style="2" hidden="1" customWidth="1"/>
    <col min="6433" max="6434" width="9" style="2" customWidth="1"/>
    <col min="6435" max="6436" width="0" style="2" hidden="1" customWidth="1"/>
    <col min="6437" max="6437" width="9" style="2" customWidth="1"/>
    <col min="6438" max="6439" width="0" style="2" hidden="1" customWidth="1"/>
    <col min="6440" max="6441" width="9" style="2" customWidth="1"/>
    <col min="6442" max="6443" width="0" style="2" hidden="1" customWidth="1"/>
    <col min="6444" max="6444" width="9" style="2" customWidth="1"/>
    <col min="6445" max="6446" width="0" style="2" hidden="1" customWidth="1"/>
    <col min="6447" max="6448" width="9" style="2" customWidth="1"/>
    <col min="6449" max="6450" width="0" style="2" hidden="1" customWidth="1"/>
    <col min="6451" max="6451" width="9" style="2" customWidth="1"/>
    <col min="6452" max="6453" width="0" style="2" hidden="1" customWidth="1"/>
    <col min="6454" max="6455" width="9" style="2" customWidth="1"/>
    <col min="6456" max="6457" width="0" style="2" hidden="1" customWidth="1"/>
    <col min="6458" max="6458" width="9" style="2" customWidth="1"/>
    <col min="6459" max="6460" width="0" style="2" hidden="1" customWidth="1"/>
    <col min="6461" max="6462" width="9" style="2" customWidth="1"/>
    <col min="6463" max="6464" width="0" style="2" hidden="1" customWidth="1"/>
    <col min="6465" max="6465" width="9" style="2" customWidth="1"/>
    <col min="6466" max="6467" width="0" style="2" hidden="1" customWidth="1"/>
    <col min="6468" max="6469" width="9" style="2" customWidth="1"/>
    <col min="6470" max="6471" width="0" style="2" hidden="1" customWidth="1"/>
    <col min="6472" max="6472" width="9" style="2" customWidth="1"/>
    <col min="6473" max="6474" width="0" style="2" hidden="1" customWidth="1"/>
    <col min="6475" max="6476" width="9" style="2" customWidth="1"/>
    <col min="6477" max="6478" width="0" style="2" hidden="1" customWidth="1"/>
    <col min="6479" max="6479" width="9" style="2" customWidth="1"/>
    <col min="6480" max="6481" width="0" style="2" hidden="1" customWidth="1"/>
    <col min="6482" max="6482" width="9" style="2" customWidth="1"/>
    <col min="6483" max="6546" width="0" style="2" hidden="1" customWidth="1"/>
    <col min="6547" max="6547" width="19.140625" style="2" customWidth="1"/>
    <col min="6548" max="6549" width="0" style="2" hidden="1" customWidth="1"/>
    <col min="6550" max="6550" width="19.140625" style="2" customWidth="1"/>
    <col min="6551" max="6552" width="0" style="2" hidden="1" customWidth="1"/>
    <col min="6553" max="6553" width="19.14062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3.7109375" style="2" customWidth="1"/>
    <col min="6659" max="6659" width="40.140625" style="2" customWidth="1"/>
    <col min="6660" max="6660" width="79.140625" style="2" customWidth="1"/>
    <col min="6661" max="6661" width="25.85546875" style="2" customWidth="1"/>
    <col min="6662" max="6662" width="9" style="2" customWidth="1"/>
    <col min="6663" max="6664" width="0" style="2" hidden="1" customWidth="1"/>
    <col min="6665" max="6665" width="9" style="2" customWidth="1"/>
    <col min="6666" max="6667" width="0" style="2" hidden="1" customWidth="1"/>
    <col min="6668" max="6669" width="9" style="2" customWidth="1"/>
    <col min="6670" max="6671" width="0" style="2" hidden="1" customWidth="1"/>
    <col min="6672" max="6672" width="9" style="2" customWidth="1"/>
    <col min="6673" max="6674" width="0" style="2" hidden="1" customWidth="1"/>
    <col min="6675" max="6676" width="9" style="2" customWidth="1"/>
    <col min="6677" max="6678" width="0" style="2" hidden="1" customWidth="1"/>
    <col min="6679" max="6679" width="9" style="2" customWidth="1"/>
    <col min="6680" max="6681" width="0" style="2" hidden="1" customWidth="1"/>
    <col min="6682" max="6683" width="9" style="2" customWidth="1"/>
    <col min="6684" max="6685" width="0" style="2" hidden="1" customWidth="1"/>
    <col min="6686" max="6686" width="9" style="2" customWidth="1"/>
    <col min="6687" max="6688" width="0" style="2" hidden="1" customWidth="1"/>
    <col min="6689" max="6690" width="9" style="2" customWidth="1"/>
    <col min="6691" max="6692" width="0" style="2" hidden="1" customWidth="1"/>
    <col min="6693" max="6693" width="9" style="2" customWidth="1"/>
    <col min="6694" max="6695" width="0" style="2" hidden="1" customWidth="1"/>
    <col min="6696" max="6697" width="9" style="2" customWidth="1"/>
    <col min="6698" max="6699" width="0" style="2" hidden="1" customWidth="1"/>
    <col min="6700" max="6700" width="9" style="2" customWidth="1"/>
    <col min="6701" max="6702" width="0" style="2" hidden="1" customWidth="1"/>
    <col min="6703" max="6704" width="9" style="2" customWidth="1"/>
    <col min="6705" max="6706" width="0" style="2" hidden="1" customWidth="1"/>
    <col min="6707" max="6707" width="9" style="2" customWidth="1"/>
    <col min="6708" max="6709" width="0" style="2" hidden="1" customWidth="1"/>
    <col min="6710" max="6711" width="9" style="2" customWidth="1"/>
    <col min="6712" max="6713" width="0" style="2" hidden="1" customWidth="1"/>
    <col min="6714" max="6714" width="9" style="2" customWidth="1"/>
    <col min="6715" max="6716" width="0" style="2" hidden="1" customWidth="1"/>
    <col min="6717" max="6718" width="9" style="2" customWidth="1"/>
    <col min="6719" max="6720" width="0" style="2" hidden="1" customWidth="1"/>
    <col min="6721" max="6721" width="9" style="2" customWidth="1"/>
    <col min="6722" max="6723" width="0" style="2" hidden="1" customWidth="1"/>
    <col min="6724" max="6725" width="9" style="2" customWidth="1"/>
    <col min="6726" max="6727" width="0" style="2" hidden="1" customWidth="1"/>
    <col min="6728" max="6728" width="9" style="2" customWidth="1"/>
    <col min="6729" max="6730" width="0" style="2" hidden="1" customWidth="1"/>
    <col min="6731" max="6732" width="9" style="2" customWidth="1"/>
    <col min="6733" max="6734" width="0" style="2" hidden="1" customWidth="1"/>
    <col min="6735" max="6735" width="9" style="2" customWidth="1"/>
    <col min="6736" max="6737" width="0" style="2" hidden="1" customWidth="1"/>
    <col min="6738" max="6738" width="9" style="2" customWidth="1"/>
    <col min="6739" max="6802" width="0" style="2" hidden="1" customWidth="1"/>
    <col min="6803" max="6803" width="19.140625" style="2" customWidth="1"/>
    <col min="6804" max="6805" width="0" style="2" hidden="1" customWidth="1"/>
    <col min="6806" max="6806" width="19.140625" style="2" customWidth="1"/>
    <col min="6807" max="6808" width="0" style="2" hidden="1" customWidth="1"/>
    <col min="6809" max="6809" width="19.14062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3.7109375" style="2" customWidth="1"/>
    <col min="6915" max="6915" width="40.140625" style="2" customWidth="1"/>
    <col min="6916" max="6916" width="79.140625" style="2" customWidth="1"/>
    <col min="6917" max="6917" width="25.85546875" style="2" customWidth="1"/>
    <col min="6918" max="6918" width="9" style="2" customWidth="1"/>
    <col min="6919" max="6920" width="0" style="2" hidden="1" customWidth="1"/>
    <col min="6921" max="6921" width="9" style="2" customWidth="1"/>
    <col min="6922" max="6923" width="0" style="2" hidden="1" customWidth="1"/>
    <col min="6924" max="6925" width="9" style="2" customWidth="1"/>
    <col min="6926" max="6927" width="0" style="2" hidden="1" customWidth="1"/>
    <col min="6928" max="6928" width="9" style="2" customWidth="1"/>
    <col min="6929" max="6930" width="0" style="2" hidden="1" customWidth="1"/>
    <col min="6931" max="6932" width="9" style="2" customWidth="1"/>
    <col min="6933" max="6934" width="0" style="2" hidden="1" customWidth="1"/>
    <col min="6935" max="6935" width="9" style="2" customWidth="1"/>
    <col min="6936" max="6937" width="0" style="2" hidden="1" customWidth="1"/>
    <col min="6938" max="6939" width="9" style="2" customWidth="1"/>
    <col min="6940" max="6941" width="0" style="2" hidden="1" customWidth="1"/>
    <col min="6942" max="6942" width="9" style="2" customWidth="1"/>
    <col min="6943" max="6944" width="0" style="2" hidden="1" customWidth="1"/>
    <col min="6945" max="6946" width="9" style="2" customWidth="1"/>
    <col min="6947" max="6948" width="0" style="2" hidden="1" customWidth="1"/>
    <col min="6949" max="6949" width="9" style="2" customWidth="1"/>
    <col min="6950" max="6951" width="0" style="2" hidden="1" customWidth="1"/>
    <col min="6952" max="6953" width="9" style="2" customWidth="1"/>
    <col min="6954" max="6955" width="0" style="2" hidden="1" customWidth="1"/>
    <col min="6956" max="6956" width="9" style="2" customWidth="1"/>
    <col min="6957" max="6958" width="0" style="2" hidden="1" customWidth="1"/>
    <col min="6959" max="6960" width="9" style="2" customWidth="1"/>
    <col min="6961" max="6962" width="0" style="2" hidden="1" customWidth="1"/>
    <col min="6963" max="6963" width="9" style="2" customWidth="1"/>
    <col min="6964" max="6965" width="0" style="2" hidden="1" customWidth="1"/>
    <col min="6966" max="6967" width="9" style="2" customWidth="1"/>
    <col min="6968" max="6969" width="0" style="2" hidden="1" customWidth="1"/>
    <col min="6970" max="6970" width="9" style="2" customWidth="1"/>
    <col min="6971" max="6972" width="0" style="2" hidden="1" customWidth="1"/>
    <col min="6973" max="6974" width="9" style="2" customWidth="1"/>
    <col min="6975" max="6976" width="0" style="2" hidden="1" customWidth="1"/>
    <col min="6977" max="6977" width="9" style="2" customWidth="1"/>
    <col min="6978" max="6979" width="0" style="2" hidden="1" customWidth="1"/>
    <col min="6980" max="6981" width="9" style="2" customWidth="1"/>
    <col min="6982" max="6983" width="0" style="2" hidden="1" customWidth="1"/>
    <col min="6984" max="6984" width="9" style="2" customWidth="1"/>
    <col min="6985" max="6986" width="0" style="2" hidden="1" customWidth="1"/>
    <col min="6987" max="6988" width="9" style="2" customWidth="1"/>
    <col min="6989" max="6990" width="0" style="2" hidden="1" customWidth="1"/>
    <col min="6991" max="6991" width="9" style="2" customWidth="1"/>
    <col min="6992" max="6993" width="0" style="2" hidden="1" customWidth="1"/>
    <col min="6994" max="6994" width="9" style="2" customWidth="1"/>
    <col min="6995" max="7058" width="0" style="2" hidden="1" customWidth="1"/>
    <col min="7059" max="7059" width="19.140625" style="2" customWidth="1"/>
    <col min="7060" max="7061" width="0" style="2" hidden="1" customWidth="1"/>
    <col min="7062" max="7062" width="19.140625" style="2" customWidth="1"/>
    <col min="7063" max="7064" width="0" style="2" hidden="1" customWidth="1"/>
    <col min="7065" max="7065" width="19.14062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3.7109375" style="2" customWidth="1"/>
    <col min="7171" max="7171" width="40.140625" style="2" customWidth="1"/>
    <col min="7172" max="7172" width="79.140625" style="2" customWidth="1"/>
    <col min="7173" max="7173" width="25.85546875" style="2" customWidth="1"/>
    <col min="7174" max="7174" width="9" style="2" customWidth="1"/>
    <col min="7175" max="7176" width="0" style="2" hidden="1" customWidth="1"/>
    <col min="7177" max="7177" width="9" style="2" customWidth="1"/>
    <col min="7178" max="7179" width="0" style="2" hidden="1" customWidth="1"/>
    <col min="7180" max="7181" width="9" style="2" customWidth="1"/>
    <col min="7182" max="7183" width="0" style="2" hidden="1" customWidth="1"/>
    <col min="7184" max="7184" width="9" style="2" customWidth="1"/>
    <col min="7185" max="7186" width="0" style="2" hidden="1" customWidth="1"/>
    <col min="7187" max="7188" width="9" style="2" customWidth="1"/>
    <col min="7189" max="7190" width="0" style="2" hidden="1" customWidth="1"/>
    <col min="7191" max="7191" width="9" style="2" customWidth="1"/>
    <col min="7192" max="7193" width="0" style="2" hidden="1" customWidth="1"/>
    <col min="7194" max="7195" width="9" style="2" customWidth="1"/>
    <col min="7196" max="7197" width="0" style="2" hidden="1" customWidth="1"/>
    <col min="7198" max="7198" width="9" style="2" customWidth="1"/>
    <col min="7199" max="7200" width="0" style="2" hidden="1" customWidth="1"/>
    <col min="7201" max="7202" width="9" style="2" customWidth="1"/>
    <col min="7203" max="7204" width="0" style="2" hidden="1" customWidth="1"/>
    <col min="7205" max="7205" width="9" style="2" customWidth="1"/>
    <col min="7206" max="7207" width="0" style="2" hidden="1" customWidth="1"/>
    <col min="7208" max="7209" width="9" style="2" customWidth="1"/>
    <col min="7210" max="7211" width="0" style="2" hidden="1" customWidth="1"/>
    <col min="7212" max="7212" width="9" style="2" customWidth="1"/>
    <col min="7213" max="7214" width="0" style="2" hidden="1" customWidth="1"/>
    <col min="7215" max="7216" width="9" style="2" customWidth="1"/>
    <col min="7217" max="7218" width="0" style="2" hidden="1" customWidth="1"/>
    <col min="7219" max="7219" width="9" style="2" customWidth="1"/>
    <col min="7220" max="7221" width="0" style="2" hidden="1" customWidth="1"/>
    <col min="7222" max="7223" width="9" style="2" customWidth="1"/>
    <col min="7224" max="7225" width="0" style="2" hidden="1" customWidth="1"/>
    <col min="7226" max="7226" width="9" style="2" customWidth="1"/>
    <col min="7227" max="7228" width="0" style="2" hidden="1" customWidth="1"/>
    <col min="7229" max="7230" width="9" style="2" customWidth="1"/>
    <col min="7231" max="7232" width="0" style="2" hidden="1" customWidth="1"/>
    <col min="7233" max="7233" width="9" style="2" customWidth="1"/>
    <col min="7234" max="7235" width="0" style="2" hidden="1" customWidth="1"/>
    <col min="7236" max="7237" width="9" style="2" customWidth="1"/>
    <col min="7238" max="7239" width="0" style="2" hidden="1" customWidth="1"/>
    <col min="7240" max="7240" width="9" style="2" customWidth="1"/>
    <col min="7241" max="7242" width="0" style="2" hidden="1" customWidth="1"/>
    <col min="7243" max="7244" width="9" style="2" customWidth="1"/>
    <col min="7245" max="7246" width="0" style="2" hidden="1" customWidth="1"/>
    <col min="7247" max="7247" width="9" style="2" customWidth="1"/>
    <col min="7248" max="7249" width="0" style="2" hidden="1" customWidth="1"/>
    <col min="7250" max="7250" width="9" style="2" customWidth="1"/>
    <col min="7251" max="7314" width="0" style="2" hidden="1" customWidth="1"/>
    <col min="7315" max="7315" width="19.140625" style="2" customWidth="1"/>
    <col min="7316" max="7317" width="0" style="2" hidden="1" customWidth="1"/>
    <col min="7318" max="7318" width="19.140625" style="2" customWidth="1"/>
    <col min="7319" max="7320" width="0" style="2" hidden="1" customWidth="1"/>
    <col min="7321" max="7321" width="19.14062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3.7109375" style="2" customWidth="1"/>
    <col min="7427" max="7427" width="40.140625" style="2" customWidth="1"/>
    <col min="7428" max="7428" width="79.140625" style="2" customWidth="1"/>
    <col min="7429" max="7429" width="25.85546875" style="2" customWidth="1"/>
    <col min="7430" max="7430" width="9" style="2" customWidth="1"/>
    <col min="7431" max="7432" width="0" style="2" hidden="1" customWidth="1"/>
    <col min="7433" max="7433" width="9" style="2" customWidth="1"/>
    <col min="7434" max="7435" width="0" style="2" hidden="1" customWidth="1"/>
    <col min="7436" max="7437" width="9" style="2" customWidth="1"/>
    <col min="7438" max="7439" width="0" style="2" hidden="1" customWidth="1"/>
    <col min="7440" max="7440" width="9" style="2" customWidth="1"/>
    <col min="7441" max="7442" width="0" style="2" hidden="1" customWidth="1"/>
    <col min="7443" max="7444" width="9" style="2" customWidth="1"/>
    <col min="7445" max="7446" width="0" style="2" hidden="1" customWidth="1"/>
    <col min="7447" max="7447" width="9" style="2" customWidth="1"/>
    <col min="7448" max="7449" width="0" style="2" hidden="1" customWidth="1"/>
    <col min="7450" max="7451" width="9" style="2" customWidth="1"/>
    <col min="7452" max="7453" width="0" style="2" hidden="1" customWidth="1"/>
    <col min="7454" max="7454" width="9" style="2" customWidth="1"/>
    <col min="7455" max="7456" width="0" style="2" hidden="1" customWidth="1"/>
    <col min="7457" max="7458" width="9" style="2" customWidth="1"/>
    <col min="7459" max="7460" width="0" style="2" hidden="1" customWidth="1"/>
    <col min="7461" max="7461" width="9" style="2" customWidth="1"/>
    <col min="7462" max="7463" width="0" style="2" hidden="1" customWidth="1"/>
    <col min="7464" max="7465" width="9" style="2" customWidth="1"/>
    <col min="7466" max="7467" width="0" style="2" hidden="1" customWidth="1"/>
    <col min="7468" max="7468" width="9" style="2" customWidth="1"/>
    <col min="7469" max="7470" width="0" style="2" hidden="1" customWidth="1"/>
    <col min="7471" max="7472" width="9" style="2" customWidth="1"/>
    <col min="7473" max="7474" width="0" style="2" hidden="1" customWidth="1"/>
    <col min="7475" max="7475" width="9" style="2" customWidth="1"/>
    <col min="7476" max="7477" width="0" style="2" hidden="1" customWidth="1"/>
    <col min="7478" max="7479" width="9" style="2" customWidth="1"/>
    <col min="7480" max="7481" width="0" style="2" hidden="1" customWidth="1"/>
    <col min="7482" max="7482" width="9" style="2" customWidth="1"/>
    <col min="7483" max="7484" width="0" style="2" hidden="1" customWidth="1"/>
    <col min="7485" max="7486" width="9" style="2" customWidth="1"/>
    <col min="7487" max="7488" width="0" style="2" hidden="1" customWidth="1"/>
    <col min="7489" max="7489" width="9" style="2" customWidth="1"/>
    <col min="7490" max="7491" width="0" style="2" hidden="1" customWidth="1"/>
    <col min="7492" max="7493" width="9" style="2" customWidth="1"/>
    <col min="7494" max="7495" width="0" style="2" hidden="1" customWidth="1"/>
    <col min="7496" max="7496" width="9" style="2" customWidth="1"/>
    <col min="7497" max="7498" width="0" style="2" hidden="1" customWidth="1"/>
    <col min="7499" max="7500" width="9" style="2" customWidth="1"/>
    <col min="7501" max="7502" width="0" style="2" hidden="1" customWidth="1"/>
    <col min="7503" max="7503" width="9" style="2" customWidth="1"/>
    <col min="7504" max="7505" width="0" style="2" hidden="1" customWidth="1"/>
    <col min="7506" max="7506" width="9" style="2" customWidth="1"/>
    <col min="7507" max="7570" width="0" style="2" hidden="1" customWidth="1"/>
    <col min="7571" max="7571" width="19.140625" style="2" customWidth="1"/>
    <col min="7572" max="7573" width="0" style="2" hidden="1" customWidth="1"/>
    <col min="7574" max="7574" width="19.140625" style="2" customWidth="1"/>
    <col min="7575" max="7576" width="0" style="2" hidden="1" customWidth="1"/>
    <col min="7577" max="7577" width="19.14062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3.7109375" style="2" customWidth="1"/>
    <col min="7683" max="7683" width="40.140625" style="2" customWidth="1"/>
    <col min="7684" max="7684" width="79.140625" style="2" customWidth="1"/>
    <col min="7685" max="7685" width="25.85546875" style="2" customWidth="1"/>
    <col min="7686" max="7686" width="9" style="2" customWidth="1"/>
    <col min="7687" max="7688" width="0" style="2" hidden="1" customWidth="1"/>
    <col min="7689" max="7689" width="9" style="2" customWidth="1"/>
    <col min="7690" max="7691" width="0" style="2" hidden="1" customWidth="1"/>
    <col min="7692" max="7693" width="9" style="2" customWidth="1"/>
    <col min="7694" max="7695" width="0" style="2" hidden="1" customWidth="1"/>
    <col min="7696" max="7696" width="9" style="2" customWidth="1"/>
    <col min="7697" max="7698" width="0" style="2" hidden="1" customWidth="1"/>
    <col min="7699" max="7700" width="9" style="2" customWidth="1"/>
    <col min="7701" max="7702" width="0" style="2" hidden="1" customWidth="1"/>
    <col min="7703" max="7703" width="9" style="2" customWidth="1"/>
    <col min="7704" max="7705" width="0" style="2" hidden="1" customWidth="1"/>
    <col min="7706" max="7707" width="9" style="2" customWidth="1"/>
    <col min="7708" max="7709" width="0" style="2" hidden="1" customWidth="1"/>
    <col min="7710" max="7710" width="9" style="2" customWidth="1"/>
    <col min="7711" max="7712" width="0" style="2" hidden="1" customWidth="1"/>
    <col min="7713" max="7714" width="9" style="2" customWidth="1"/>
    <col min="7715" max="7716" width="0" style="2" hidden="1" customWidth="1"/>
    <col min="7717" max="7717" width="9" style="2" customWidth="1"/>
    <col min="7718" max="7719" width="0" style="2" hidden="1" customWidth="1"/>
    <col min="7720" max="7721" width="9" style="2" customWidth="1"/>
    <col min="7722" max="7723" width="0" style="2" hidden="1" customWidth="1"/>
    <col min="7724" max="7724" width="9" style="2" customWidth="1"/>
    <col min="7725" max="7726" width="0" style="2" hidden="1" customWidth="1"/>
    <col min="7727" max="7728" width="9" style="2" customWidth="1"/>
    <col min="7729" max="7730" width="0" style="2" hidden="1" customWidth="1"/>
    <col min="7731" max="7731" width="9" style="2" customWidth="1"/>
    <col min="7732" max="7733" width="0" style="2" hidden="1" customWidth="1"/>
    <col min="7734" max="7735" width="9" style="2" customWidth="1"/>
    <col min="7736" max="7737" width="0" style="2" hidden="1" customWidth="1"/>
    <col min="7738" max="7738" width="9" style="2" customWidth="1"/>
    <col min="7739" max="7740" width="0" style="2" hidden="1" customWidth="1"/>
    <col min="7741" max="7742" width="9" style="2" customWidth="1"/>
    <col min="7743" max="7744" width="0" style="2" hidden="1" customWidth="1"/>
    <col min="7745" max="7745" width="9" style="2" customWidth="1"/>
    <col min="7746" max="7747" width="0" style="2" hidden="1" customWidth="1"/>
    <col min="7748" max="7749" width="9" style="2" customWidth="1"/>
    <col min="7750" max="7751" width="0" style="2" hidden="1" customWidth="1"/>
    <col min="7752" max="7752" width="9" style="2" customWidth="1"/>
    <col min="7753" max="7754" width="0" style="2" hidden="1" customWidth="1"/>
    <col min="7755" max="7756" width="9" style="2" customWidth="1"/>
    <col min="7757" max="7758" width="0" style="2" hidden="1" customWidth="1"/>
    <col min="7759" max="7759" width="9" style="2" customWidth="1"/>
    <col min="7760" max="7761" width="0" style="2" hidden="1" customWidth="1"/>
    <col min="7762" max="7762" width="9" style="2" customWidth="1"/>
    <col min="7763" max="7826" width="0" style="2" hidden="1" customWidth="1"/>
    <col min="7827" max="7827" width="19.140625" style="2" customWidth="1"/>
    <col min="7828" max="7829" width="0" style="2" hidden="1" customWidth="1"/>
    <col min="7830" max="7830" width="19.140625" style="2" customWidth="1"/>
    <col min="7831" max="7832" width="0" style="2" hidden="1" customWidth="1"/>
    <col min="7833" max="7833" width="19.14062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3.7109375" style="2" customWidth="1"/>
    <col min="7939" max="7939" width="40.140625" style="2" customWidth="1"/>
    <col min="7940" max="7940" width="79.140625" style="2" customWidth="1"/>
    <col min="7941" max="7941" width="25.85546875" style="2" customWidth="1"/>
    <col min="7942" max="7942" width="9" style="2" customWidth="1"/>
    <col min="7943" max="7944" width="0" style="2" hidden="1" customWidth="1"/>
    <col min="7945" max="7945" width="9" style="2" customWidth="1"/>
    <col min="7946" max="7947" width="0" style="2" hidden="1" customWidth="1"/>
    <col min="7948" max="7949" width="9" style="2" customWidth="1"/>
    <col min="7950" max="7951" width="0" style="2" hidden="1" customWidth="1"/>
    <col min="7952" max="7952" width="9" style="2" customWidth="1"/>
    <col min="7953" max="7954" width="0" style="2" hidden="1" customWidth="1"/>
    <col min="7955" max="7956" width="9" style="2" customWidth="1"/>
    <col min="7957" max="7958" width="0" style="2" hidden="1" customWidth="1"/>
    <col min="7959" max="7959" width="9" style="2" customWidth="1"/>
    <col min="7960" max="7961" width="0" style="2" hidden="1" customWidth="1"/>
    <col min="7962" max="7963" width="9" style="2" customWidth="1"/>
    <col min="7964" max="7965" width="0" style="2" hidden="1" customWidth="1"/>
    <col min="7966" max="7966" width="9" style="2" customWidth="1"/>
    <col min="7967" max="7968" width="0" style="2" hidden="1" customWidth="1"/>
    <col min="7969" max="7970" width="9" style="2" customWidth="1"/>
    <col min="7971" max="7972" width="0" style="2" hidden="1" customWidth="1"/>
    <col min="7973" max="7973" width="9" style="2" customWidth="1"/>
    <col min="7974" max="7975" width="0" style="2" hidden="1" customWidth="1"/>
    <col min="7976" max="7977" width="9" style="2" customWidth="1"/>
    <col min="7978" max="7979" width="0" style="2" hidden="1" customWidth="1"/>
    <col min="7980" max="7980" width="9" style="2" customWidth="1"/>
    <col min="7981" max="7982" width="0" style="2" hidden="1" customWidth="1"/>
    <col min="7983" max="7984" width="9" style="2" customWidth="1"/>
    <col min="7985" max="7986" width="0" style="2" hidden="1" customWidth="1"/>
    <col min="7987" max="7987" width="9" style="2" customWidth="1"/>
    <col min="7988" max="7989" width="0" style="2" hidden="1" customWidth="1"/>
    <col min="7990" max="7991" width="9" style="2" customWidth="1"/>
    <col min="7992" max="7993" width="0" style="2" hidden="1" customWidth="1"/>
    <col min="7994" max="7994" width="9" style="2" customWidth="1"/>
    <col min="7995" max="7996" width="0" style="2" hidden="1" customWidth="1"/>
    <col min="7997" max="7998" width="9" style="2" customWidth="1"/>
    <col min="7999" max="8000" width="0" style="2" hidden="1" customWidth="1"/>
    <col min="8001" max="8001" width="9" style="2" customWidth="1"/>
    <col min="8002" max="8003" width="0" style="2" hidden="1" customWidth="1"/>
    <col min="8004" max="8005" width="9" style="2" customWidth="1"/>
    <col min="8006" max="8007" width="0" style="2" hidden="1" customWidth="1"/>
    <col min="8008" max="8008" width="9" style="2" customWidth="1"/>
    <col min="8009" max="8010" width="0" style="2" hidden="1" customWidth="1"/>
    <col min="8011" max="8012" width="9" style="2" customWidth="1"/>
    <col min="8013" max="8014" width="0" style="2" hidden="1" customWidth="1"/>
    <col min="8015" max="8015" width="9" style="2" customWidth="1"/>
    <col min="8016" max="8017" width="0" style="2" hidden="1" customWidth="1"/>
    <col min="8018" max="8018" width="9" style="2" customWidth="1"/>
    <col min="8019" max="8082" width="0" style="2" hidden="1" customWidth="1"/>
    <col min="8083" max="8083" width="19.140625" style="2" customWidth="1"/>
    <col min="8084" max="8085" width="0" style="2" hidden="1" customWidth="1"/>
    <col min="8086" max="8086" width="19.140625" style="2" customWidth="1"/>
    <col min="8087" max="8088" width="0" style="2" hidden="1" customWidth="1"/>
    <col min="8089" max="8089" width="19.14062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3.7109375" style="2" customWidth="1"/>
    <col min="8195" max="8195" width="40.140625" style="2" customWidth="1"/>
    <col min="8196" max="8196" width="79.140625" style="2" customWidth="1"/>
    <col min="8197" max="8197" width="25.85546875" style="2" customWidth="1"/>
    <col min="8198" max="8198" width="9" style="2" customWidth="1"/>
    <col min="8199" max="8200" width="0" style="2" hidden="1" customWidth="1"/>
    <col min="8201" max="8201" width="9" style="2" customWidth="1"/>
    <col min="8202" max="8203" width="0" style="2" hidden="1" customWidth="1"/>
    <col min="8204" max="8205" width="9" style="2" customWidth="1"/>
    <col min="8206" max="8207" width="0" style="2" hidden="1" customWidth="1"/>
    <col min="8208" max="8208" width="9" style="2" customWidth="1"/>
    <col min="8209" max="8210" width="0" style="2" hidden="1" customWidth="1"/>
    <col min="8211" max="8212" width="9" style="2" customWidth="1"/>
    <col min="8213" max="8214" width="0" style="2" hidden="1" customWidth="1"/>
    <col min="8215" max="8215" width="9" style="2" customWidth="1"/>
    <col min="8216" max="8217" width="0" style="2" hidden="1" customWidth="1"/>
    <col min="8218" max="8219" width="9" style="2" customWidth="1"/>
    <col min="8220" max="8221" width="0" style="2" hidden="1" customWidth="1"/>
    <col min="8222" max="8222" width="9" style="2" customWidth="1"/>
    <col min="8223" max="8224" width="0" style="2" hidden="1" customWidth="1"/>
    <col min="8225" max="8226" width="9" style="2" customWidth="1"/>
    <col min="8227" max="8228" width="0" style="2" hidden="1" customWidth="1"/>
    <col min="8229" max="8229" width="9" style="2" customWidth="1"/>
    <col min="8230" max="8231" width="0" style="2" hidden="1" customWidth="1"/>
    <col min="8232" max="8233" width="9" style="2" customWidth="1"/>
    <col min="8234" max="8235" width="0" style="2" hidden="1" customWidth="1"/>
    <col min="8236" max="8236" width="9" style="2" customWidth="1"/>
    <col min="8237" max="8238" width="0" style="2" hidden="1" customWidth="1"/>
    <col min="8239" max="8240" width="9" style="2" customWidth="1"/>
    <col min="8241" max="8242" width="0" style="2" hidden="1" customWidth="1"/>
    <col min="8243" max="8243" width="9" style="2" customWidth="1"/>
    <col min="8244" max="8245" width="0" style="2" hidden="1" customWidth="1"/>
    <col min="8246" max="8247" width="9" style="2" customWidth="1"/>
    <col min="8248" max="8249" width="0" style="2" hidden="1" customWidth="1"/>
    <col min="8250" max="8250" width="9" style="2" customWidth="1"/>
    <col min="8251" max="8252" width="0" style="2" hidden="1" customWidth="1"/>
    <col min="8253" max="8254" width="9" style="2" customWidth="1"/>
    <col min="8255" max="8256" width="0" style="2" hidden="1" customWidth="1"/>
    <col min="8257" max="8257" width="9" style="2" customWidth="1"/>
    <col min="8258" max="8259" width="0" style="2" hidden="1" customWidth="1"/>
    <col min="8260" max="8261" width="9" style="2" customWidth="1"/>
    <col min="8262" max="8263" width="0" style="2" hidden="1" customWidth="1"/>
    <col min="8264" max="8264" width="9" style="2" customWidth="1"/>
    <col min="8265" max="8266" width="0" style="2" hidden="1" customWidth="1"/>
    <col min="8267" max="8268" width="9" style="2" customWidth="1"/>
    <col min="8269" max="8270" width="0" style="2" hidden="1" customWidth="1"/>
    <col min="8271" max="8271" width="9" style="2" customWidth="1"/>
    <col min="8272" max="8273" width="0" style="2" hidden="1" customWidth="1"/>
    <col min="8274" max="8274" width="9" style="2" customWidth="1"/>
    <col min="8275" max="8338" width="0" style="2" hidden="1" customWidth="1"/>
    <col min="8339" max="8339" width="19.140625" style="2" customWidth="1"/>
    <col min="8340" max="8341" width="0" style="2" hidden="1" customWidth="1"/>
    <col min="8342" max="8342" width="19.140625" style="2" customWidth="1"/>
    <col min="8343" max="8344" width="0" style="2" hidden="1" customWidth="1"/>
    <col min="8345" max="8345" width="19.14062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3.7109375" style="2" customWidth="1"/>
    <col min="8451" max="8451" width="40.140625" style="2" customWidth="1"/>
    <col min="8452" max="8452" width="79.140625" style="2" customWidth="1"/>
    <col min="8453" max="8453" width="25.85546875" style="2" customWidth="1"/>
    <col min="8454" max="8454" width="9" style="2" customWidth="1"/>
    <col min="8455" max="8456" width="0" style="2" hidden="1" customWidth="1"/>
    <col min="8457" max="8457" width="9" style="2" customWidth="1"/>
    <col min="8458" max="8459" width="0" style="2" hidden="1" customWidth="1"/>
    <col min="8460" max="8461" width="9" style="2" customWidth="1"/>
    <col min="8462" max="8463" width="0" style="2" hidden="1" customWidth="1"/>
    <col min="8464" max="8464" width="9" style="2" customWidth="1"/>
    <col min="8465" max="8466" width="0" style="2" hidden="1" customWidth="1"/>
    <col min="8467" max="8468" width="9" style="2" customWidth="1"/>
    <col min="8469" max="8470" width="0" style="2" hidden="1" customWidth="1"/>
    <col min="8471" max="8471" width="9" style="2" customWidth="1"/>
    <col min="8472" max="8473" width="0" style="2" hidden="1" customWidth="1"/>
    <col min="8474" max="8475" width="9" style="2" customWidth="1"/>
    <col min="8476" max="8477" width="0" style="2" hidden="1" customWidth="1"/>
    <col min="8478" max="8478" width="9" style="2" customWidth="1"/>
    <col min="8479" max="8480" width="0" style="2" hidden="1" customWidth="1"/>
    <col min="8481" max="8482" width="9" style="2" customWidth="1"/>
    <col min="8483" max="8484" width="0" style="2" hidden="1" customWidth="1"/>
    <col min="8485" max="8485" width="9" style="2" customWidth="1"/>
    <col min="8486" max="8487" width="0" style="2" hidden="1" customWidth="1"/>
    <col min="8488" max="8489" width="9" style="2" customWidth="1"/>
    <col min="8490" max="8491" width="0" style="2" hidden="1" customWidth="1"/>
    <col min="8492" max="8492" width="9" style="2" customWidth="1"/>
    <col min="8493" max="8494" width="0" style="2" hidden="1" customWidth="1"/>
    <col min="8495" max="8496" width="9" style="2" customWidth="1"/>
    <col min="8497" max="8498" width="0" style="2" hidden="1" customWidth="1"/>
    <col min="8499" max="8499" width="9" style="2" customWidth="1"/>
    <col min="8500" max="8501" width="0" style="2" hidden="1" customWidth="1"/>
    <col min="8502" max="8503" width="9" style="2" customWidth="1"/>
    <col min="8504" max="8505" width="0" style="2" hidden="1" customWidth="1"/>
    <col min="8506" max="8506" width="9" style="2" customWidth="1"/>
    <col min="8507" max="8508" width="0" style="2" hidden="1" customWidth="1"/>
    <col min="8509" max="8510" width="9" style="2" customWidth="1"/>
    <col min="8511" max="8512" width="0" style="2" hidden="1" customWidth="1"/>
    <col min="8513" max="8513" width="9" style="2" customWidth="1"/>
    <col min="8514" max="8515" width="0" style="2" hidden="1" customWidth="1"/>
    <col min="8516" max="8517" width="9" style="2" customWidth="1"/>
    <col min="8518" max="8519" width="0" style="2" hidden="1" customWidth="1"/>
    <col min="8520" max="8520" width="9" style="2" customWidth="1"/>
    <col min="8521" max="8522" width="0" style="2" hidden="1" customWidth="1"/>
    <col min="8523" max="8524" width="9" style="2" customWidth="1"/>
    <col min="8525" max="8526" width="0" style="2" hidden="1" customWidth="1"/>
    <col min="8527" max="8527" width="9" style="2" customWidth="1"/>
    <col min="8528" max="8529" width="0" style="2" hidden="1" customWidth="1"/>
    <col min="8530" max="8530" width="9" style="2" customWidth="1"/>
    <col min="8531" max="8594" width="0" style="2" hidden="1" customWidth="1"/>
    <col min="8595" max="8595" width="19.140625" style="2" customWidth="1"/>
    <col min="8596" max="8597" width="0" style="2" hidden="1" customWidth="1"/>
    <col min="8598" max="8598" width="19.140625" style="2" customWidth="1"/>
    <col min="8599" max="8600" width="0" style="2" hidden="1" customWidth="1"/>
    <col min="8601" max="8601" width="19.14062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3.7109375" style="2" customWidth="1"/>
    <col min="8707" max="8707" width="40.140625" style="2" customWidth="1"/>
    <col min="8708" max="8708" width="79.140625" style="2" customWidth="1"/>
    <col min="8709" max="8709" width="25.85546875" style="2" customWidth="1"/>
    <col min="8710" max="8710" width="9" style="2" customWidth="1"/>
    <col min="8711" max="8712" width="0" style="2" hidden="1" customWidth="1"/>
    <col min="8713" max="8713" width="9" style="2" customWidth="1"/>
    <col min="8714" max="8715" width="0" style="2" hidden="1" customWidth="1"/>
    <col min="8716" max="8717" width="9" style="2" customWidth="1"/>
    <col min="8718" max="8719" width="0" style="2" hidden="1" customWidth="1"/>
    <col min="8720" max="8720" width="9" style="2" customWidth="1"/>
    <col min="8721" max="8722" width="0" style="2" hidden="1" customWidth="1"/>
    <col min="8723" max="8724" width="9" style="2" customWidth="1"/>
    <col min="8725" max="8726" width="0" style="2" hidden="1" customWidth="1"/>
    <col min="8727" max="8727" width="9" style="2" customWidth="1"/>
    <col min="8728" max="8729" width="0" style="2" hidden="1" customWidth="1"/>
    <col min="8730" max="8731" width="9" style="2" customWidth="1"/>
    <col min="8732" max="8733" width="0" style="2" hidden="1" customWidth="1"/>
    <col min="8734" max="8734" width="9" style="2" customWidth="1"/>
    <col min="8735" max="8736" width="0" style="2" hidden="1" customWidth="1"/>
    <col min="8737" max="8738" width="9" style="2" customWidth="1"/>
    <col min="8739" max="8740" width="0" style="2" hidden="1" customWidth="1"/>
    <col min="8741" max="8741" width="9" style="2" customWidth="1"/>
    <col min="8742" max="8743" width="0" style="2" hidden="1" customWidth="1"/>
    <col min="8744" max="8745" width="9" style="2" customWidth="1"/>
    <col min="8746" max="8747" width="0" style="2" hidden="1" customWidth="1"/>
    <col min="8748" max="8748" width="9" style="2" customWidth="1"/>
    <col min="8749" max="8750" width="0" style="2" hidden="1" customWidth="1"/>
    <col min="8751" max="8752" width="9" style="2" customWidth="1"/>
    <col min="8753" max="8754" width="0" style="2" hidden="1" customWidth="1"/>
    <col min="8755" max="8755" width="9" style="2" customWidth="1"/>
    <col min="8756" max="8757" width="0" style="2" hidden="1" customWidth="1"/>
    <col min="8758" max="8759" width="9" style="2" customWidth="1"/>
    <col min="8760" max="8761" width="0" style="2" hidden="1" customWidth="1"/>
    <col min="8762" max="8762" width="9" style="2" customWidth="1"/>
    <col min="8763" max="8764" width="0" style="2" hidden="1" customWidth="1"/>
    <col min="8765" max="8766" width="9" style="2" customWidth="1"/>
    <col min="8767" max="8768" width="0" style="2" hidden="1" customWidth="1"/>
    <col min="8769" max="8769" width="9" style="2" customWidth="1"/>
    <col min="8770" max="8771" width="0" style="2" hidden="1" customWidth="1"/>
    <col min="8772" max="8773" width="9" style="2" customWidth="1"/>
    <col min="8774" max="8775" width="0" style="2" hidden="1" customWidth="1"/>
    <col min="8776" max="8776" width="9" style="2" customWidth="1"/>
    <col min="8777" max="8778" width="0" style="2" hidden="1" customWidth="1"/>
    <col min="8779" max="8780" width="9" style="2" customWidth="1"/>
    <col min="8781" max="8782" width="0" style="2" hidden="1" customWidth="1"/>
    <col min="8783" max="8783" width="9" style="2" customWidth="1"/>
    <col min="8784" max="8785" width="0" style="2" hidden="1" customWidth="1"/>
    <col min="8786" max="8786" width="9" style="2" customWidth="1"/>
    <col min="8787" max="8850" width="0" style="2" hidden="1" customWidth="1"/>
    <col min="8851" max="8851" width="19.140625" style="2" customWidth="1"/>
    <col min="8852" max="8853" width="0" style="2" hidden="1" customWidth="1"/>
    <col min="8854" max="8854" width="19.140625" style="2" customWidth="1"/>
    <col min="8855" max="8856" width="0" style="2" hidden="1" customWidth="1"/>
    <col min="8857" max="8857" width="19.14062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3.7109375" style="2" customWidth="1"/>
    <col min="8963" max="8963" width="40.140625" style="2" customWidth="1"/>
    <col min="8964" max="8964" width="79.140625" style="2" customWidth="1"/>
    <col min="8965" max="8965" width="25.85546875" style="2" customWidth="1"/>
    <col min="8966" max="8966" width="9" style="2" customWidth="1"/>
    <col min="8967" max="8968" width="0" style="2" hidden="1" customWidth="1"/>
    <col min="8969" max="8969" width="9" style="2" customWidth="1"/>
    <col min="8970" max="8971" width="0" style="2" hidden="1" customWidth="1"/>
    <col min="8972" max="8973" width="9" style="2" customWidth="1"/>
    <col min="8974" max="8975" width="0" style="2" hidden="1" customWidth="1"/>
    <col min="8976" max="8976" width="9" style="2" customWidth="1"/>
    <col min="8977" max="8978" width="0" style="2" hidden="1" customWidth="1"/>
    <col min="8979" max="8980" width="9" style="2" customWidth="1"/>
    <col min="8981" max="8982" width="0" style="2" hidden="1" customWidth="1"/>
    <col min="8983" max="8983" width="9" style="2" customWidth="1"/>
    <col min="8984" max="8985" width="0" style="2" hidden="1" customWidth="1"/>
    <col min="8986" max="8987" width="9" style="2" customWidth="1"/>
    <col min="8988" max="8989" width="0" style="2" hidden="1" customWidth="1"/>
    <col min="8990" max="8990" width="9" style="2" customWidth="1"/>
    <col min="8991" max="8992" width="0" style="2" hidden="1" customWidth="1"/>
    <col min="8993" max="8994" width="9" style="2" customWidth="1"/>
    <col min="8995" max="8996" width="0" style="2" hidden="1" customWidth="1"/>
    <col min="8997" max="8997" width="9" style="2" customWidth="1"/>
    <col min="8998" max="8999" width="0" style="2" hidden="1" customWidth="1"/>
    <col min="9000" max="9001" width="9" style="2" customWidth="1"/>
    <col min="9002" max="9003" width="0" style="2" hidden="1" customWidth="1"/>
    <col min="9004" max="9004" width="9" style="2" customWidth="1"/>
    <col min="9005" max="9006" width="0" style="2" hidden="1" customWidth="1"/>
    <col min="9007" max="9008" width="9" style="2" customWidth="1"/>
    <col min="9009" max="9010" width="0" style="2" hidden="1" customWidth="1"/>
    <col min="9011" max="9011" width="9" style="2" customWidth="1"/>
    <col min="9012" max="9013" width="0" style="2" hidden="1" customWidth="1"/>
    <col min="9014" max="9015" width="9" style="2" customWidth="1"/>
    <col min="9016" max="9017" width="0" style="2" hidden="1" customWidth="1"/>
    <col min="9018" max="9018" width="9" style="2" customWidth="1"/>
    <col min="9019" max="9020" width="0" style="2" hidden="1" customWidth="1"/>
    <col min="9021" max="9022" width="9" style="2" customWidth="1"/>
    <col min="9023" max="9024" width="0" style="2" hidden="1" customWidth="1"/>
    <col min="9025" max="9025" width="9" style="2" customWidth="1"/>
    <col min="9026" max="9027" width="0" style="2" hidden="1" customWidth="1"/>
    <col min="9028" max="9029" width="9" style="2" customWidth="1"/>
    <col min="9030" max="9031" width="0" style="2" hidden="1" customWidth="1"/>
    <col min="9032" max="9032" width="9" style="2" customWidth="1"/>
    <col min="9033" max="9034" width="0" style="2" hidden="1" customWidth="1"/>
    <col min="9035" max="9036" width="9" style="2" customWidth="1"/>
    <col min="9037" max="9038" width="0" style="2" hidden="1" customWidth="1"/>
    <col min="9039" max="9039" width="9" style="2" customWidth="1"/>
    <col min="9040" max="9041" width="0" style="2" hidden="1" customWidth="1"/>
    <col min="9042" max="9042" width="9" style="2" customWidth="1"/>
    <col min="9043" max="9106" width="0" style="2" hidden="1" customWidth="1"/>
    <col min="9107" max="9107" width="19.140625" style="2" customWidth="1"/>
    <col min="9108" max="9109" width="0" style="2" hidden="1" customWidth="1"/>
    <col min="9110" max="9110" width="19.140625" style="2" customWidth="1"/>
    <col min="9111" max="9112" width="0" style="2" hidden="1" customWidth="1"/>
    <col min="9113" max="9113" width="19.14062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3.7109375" style="2" customWidth="1"/>
    <col min="9219" max="9219" width="40.140625" style="2" customWidth="1"/>
    <col min="9220" max="9220" width="79.140625" style="2" customWidth="1"/>
    <col min="9221" max="9221" width="25.85546875" style="2" customWidth="1"/>
    <col min="9222" max="9222" width="9" style="2" customWidth="1"/>
    <col min="9223" max="9224" width="0" style="2" hidden="1" customWidth="1"/>
    <col min="9225" max="9225" width="9" style="2" customWidth="1"/>
    <col min="9226" max="9227" width="0" style="2" hidden="1" customWidth="1"/>
    <col min="9228" max="9229" width="9" style="2" customWidth="1"/>
    <col min="9230" max="9231" width="0" style="2" hidden="1" customWidth="1"/>
    <col min="9232" max="9232" width="9" style="2" customWidth="1"/>
    <col min="9233" max="9234" width="0" style="2" hidden="1" customWidth="1"/>
    <col min="9235" max="9236" width="9" style="2" customWidth="1"/>
    <col min="9237" max="9238" width="0" style="2" hidden="1" customWidth="1"/>
    <col min="9239" max="9239" width="9" style="2" customWidth="1"/>
    <col min="9240" max="9241" width="0" style="2" hidden="1" customWidth="1"/>
    <col min="9242" max="9243" width="9" style="2" customWidth="1"/>
    <col min="9244" max="9245" width="0" style="2" hidden="1" customWidth="1"/>
    <col min="9246" max="9246" width="9" style="2" customWidth="1"/>
    <col min="9247" max="9248" width="0" style="2" hidden="1" customWidth="1"/>
    <col min="9249" max="9250" width="9" style="2" customWidth="1"/>
    <col min="9251" max="9252" width="0" style="2" hidden="1" customWidth="1"/>
    <col min="9253" max="9253" width="9" style="2" customWidth="1"/>
    <col min="9254" max="9255" width="0" style="2" hidden="1" customWidth="1"/>
    <col min="9256" max="9257" width="9" style="2" customWidth="1"/>
    <col min="9258" max="9259" width="0" style="2" hidden="1" customWidth="1"/>
    <col min="9260" max="9260" width="9" style="2" customWidth="1"/>
    <col min="9261" max="9262" width="0" style="2" hidden="1" customWidth="1"/>
    <col min="9263" max="9264" width="9" style="2" customWidth="1"/>
    <col min="9265" max="9266" width="0" style="2" hidden="1" customWidth="1"/>
    <col min="9267" max="9267" width="9" style="2" customWidth="1"/>
    <col min="9268" max="9269" width="0" style="2" hidden="1" customWidth="1"/>
    <col min="9270" max="9271" width="9" style="2" customWidth="1"/>
    <col min="9272" max="9273" width="0" style="2" hidden="1" customWidth="1"/>
    <col min="9274" max="9274" width="9" style="2" customWidth="1"/>
    <col min="9275" max="9276" width="0" style="2" hidden="1" customWidth="1"/>
    <col min="9277" max="9278" width="9" style="2" customWidth="1"/>
    <col min="9279" max="9280" width="0" style="2" hidden="1" customWidth="1"/>
    <col min="9281" max="9281" width="9" style="2" customWidth="1"/>
    <col min="9282" max="9283" width="0" style="2" hidden="1" customWidth="1"/>
    <col min="9284" max="9285" width="9" style="2" customWidth="1"/>
    <col min="9286" max="9287" width="0" style="2" hidden="1" customWidth="1"/>
    <col min="9288" max="9288" width="9" style="2" customWidth="1"/>
    <col min="9289" max="9290" width="0" style="2" hidden="1" customWidth="1"/>
    <col min="9291" max="9292" width="9" style="2" customWidth="1"/>
    <col min="9293" max="9294" width="0" style="2" hidden="1" customWidth="1"/>
    <col min="9295" max="9295" width="9" style="2" customWidth="1"/>
    <col min="9296" max="9297" width="0" style="2" hidden="1" customWidth="1"/>
    <col min="9298" max="9298" width="9" style="2" customWidth="1"/>
    <col min="9299" max="9362" width="0" style="2" hidden="1" customWidth="1"/>
    <col min="9363" max="9363" width="19.140625" style="2" customWidth="1"/>
    <col min="9364" max="9365" width="0" style="2" hidden="1" customWidth="1"/>
    <col min="9366" max="9366" width="19.140625" style="2" customWidth="1"/>
    <col min="9367" max="9368" width="0" style="2" hidden="1" customWidth="1"/>
    <col min="9369" max="9369" width="19.14062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3.7109375" style="2" customWidth="1"/>
    <col min="9475" max="9475" width="40.140625" style="2" customWidth="1"/>
    <col min="9476" max="9476" width="79.140625" style="2" customWidth="1"/>
    <col min="9477" max="9477" width="25.85546875" style="2" customWidth="1"/>
    <col min="9478" max="9478" width="9" style="2" customWidth="1"/>
    <col min="9479" max="9480" width="0" style="2" hidden="1" customWidth="1"/>
    <col min="9481" max="9481" width="9" style="2" customWidth="1"/>
    <col min="9482" max="9483" width="0" style="2" hidden="1" customWidth="1"/>
    <col min="9484" max="9485" width="9" style="2" customWidth="1"/>
    <col min="9486" max="9487" width="0" style="2" hidden="1" customWidth="1"/>
    <col min="9488" max="9488" width="9" style="2" customWidth="1"/>
    <col min="9489" max="9490" width="0" style="2" hidden="1" customWidth="1"/>
    <col min="9491" max="9492" width="9" style="2" customWidth="1"/>
    <col min="9493" max="9494" width="0" style="2" hidden="1" customWidth="1"/>
    <col min="9495" max="9495" width="9" style="2" customWidth="1"/>
    <col min="9496" max="9497" width="0" style="2" hidden="1" customWidth="1"/>
    <col min="9498" max="9499" width="9" style="2" customWidth="1"/>
    <col min="9500" max="9501" width="0" style="2" hidden="1" customWidth="1"/>
    <col min="9502" max="9502" width="9" style="2" customWidth="1"/>
    <col min="9503" max="9504" width="0" style="2" hidden="1" customWidth="1"/>
    <col min="9505" max="9506" width="9" style="2" customWidth="1"/>
    <col min="9507" max="9508" width="0" style="2" hidden="1" customWidth="1"/>
    <col min="9509" max="9509" width="9" style="2" customWidth="1"/>
    <col min="9510" max="9511" width="0" style="2" hidden="1" customWidth="1"/>
    <col min="9512" max="9513" width="9" style="2" customWidth="1"/>
    <col min="9514" max="9515" width="0" style="2" hidden="1" customWidth="1"/>
    <col min="9516" max="9516" width="9" style="2" customWidth="1"/>
    <col min="9517" max="9518" width="0" style="2" hidden="1" customWidth="1"/>
    <col min="9519" max="9520" width="9" style="2" customWidth="1"/>
    <col min="9521" max="9522" width="0" style="2" hidden="1" customWidth="1"/>
    <col min="9523" max="9523" width="9" style="2" customWidth="1"/>
    <col min="9524" max="9525" width="0" style="2" hidden="1" customWidth="1"/>
    <col min="9526" max="9527" width="9" style="2" customWidth="1"/>
    <col min="9528" max="9529" width="0" style="2" hidden="1" customWidth="1"/>
    <col min="9530" max="9530" width="9" style="2" customWidth="1"/>
    <col min="9531" max="9532" width="0" style="2" hidden="1" customWidth="1"/>
    <col min="9533" max="9534" width="9" style="2" customWidth="1"/>
    <col min="9535" max="9536" width="0" style="2" hidden="1" customWidth="1"/>
    <col min="9537" max="9537" width="9" style="2" customWidth="1"/>
    <col min="9538" max="9539" width="0" style="2" hidden="1" customWidth="1"/>
    <col min="9540" max="9541" width="9" style="2" customWidth="1"/>
    <col min="9542" max="9543" width="0" style="2" hidden="1" customWidth="1"/>
    <col min="9544" max="9544" width="9" style="2" customWidth="1"/>
    <col min="9545" max="9546" width="0" style="2" hidden="1" customWidth="1"/>
    <col min="9547" max="9548" width="9" style="2" customWidth="1"/>
    <col min="9549" max="9550" width="0" style="2" hidden="1" customWidth="1"/>
    <col min="9551" max="9551" width="9" style="2" customWidth="1"/>
    <col min="9552" max="9553" width="0" style="2" hidden="1" customWidth="1"/>
    <col min="9554" max="9554" width="9" style="2" customWidth="1"/>
    <col min="9555" max="9618" width="0" style="2" hidden="1" customWidth="1"/>
    <col min="9619" max="9619" width="19.140625" style="2" customWidth="1"/>
    <col min="9620" max="9621" width="0" style="2" hidden="1" customWidth="1"/>
    <col min="9622" max="9622" width="19.140625" style="2" customWidth="1"/>
    <col min="9623" max="9624" width="0" style="2" hidden="1" customWidth="1"/>
    <col min="9625" max="9625" width="19.14062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3.7109375" style="2" customWidth="1"/>
    <col min="9731" max="9731" width="40.140625" style="2" customWidth="1"/>
    <col min="9732" max="9732" width="79.140625" style="2" customWidth="1"/>
    <col min="9733" max="9733" width="25.85546875" style="2" customWidth="1"/>
    <col min="9734" max="9734" width="9" style="2" customWidth="1"/>
    <col min="9735" max="9736" width="0" style="2" hidden="1" customWidth="1"/>
    <col min="9737" max="9737" width="9" style="2" customWidth="1"/>
    <col min="9738" max="9739" width="0" style="2" hidden="1" customWidth="1"/>
    <col min="9740" max="9741" width="9" style="2" customWidth="1"/>
    <col min="9742" max="9743" width="0" style="2" hidden="1" customWidth="1"/>
    <col min="9744" max="9744" width="9" style="2" customWidth="1"/>
    <col min="9745" max="9746" width="0" style="2" hidden="1" customWidth="1"/>
    <col min="9747" max="9748" width="9" style="2" customWidth="1"/>
    <col min="9749" max="9750" width="0" style="2" hidden="1" customWidth="1"/>
    <col min="9751" max="9751" width="9" style="2" customWidth="1"/>
    <col min="9752" max="9753" width="0" style="2" hidden="1" customWidth="1"/>
    <col min="9754" max="9755" width="9" style="2" customWidth="1"/>
    <col min="9756" max="9757" width="0" style="2" hidden="1" customWidth="1"/>
    <col min="9758" max="9758" width="9" style="2" customWidth="1"/>
    <col min="9759" max="9760" width="0" style="2" hidden="1" customWidth="1"/>
    <col min="9761" max="9762" width="9" style="2" customWidth="1"/>
    <col min="9763" max="9764" width="0" style="2" hidden="1" customWidth="1"/>
    <col min="9765" max="9765" width="9" style="2" customWidth="1"/>
    <col min="9766" max="9767" width="0" style="2" hidden="1" customWidth="1"/>
    <col min="9768" max="9769" width="9" style="2" customWidth="1"/>
    <col min="9770" max="9771" width="0" style="2" hidden="1" customWidth="1"/>
    <col min="9772" max="9772" width="9" style="2" customWidth="1"/>
    <col min="9773" max="9774" width="0" style="2" hidden="1" customWidth="1"/>
    <col min="9775" max="9776" width="9" style="2" customWidth="1"/>
    <col min="9777" max="9778" width="0" style="2" hidden="1" customWidth="1"/>
    <col min="9779" max="9779" width="9" style="2" customWidth="1"/>
    <col min="9780" max="9781" width="0" style="2" hidden="1" customWidth="1"/>
    <col min="9782" max="9783" width="9" style="2" customWidth="1"/>
    <col min="9784" max="9785" width="0" style="2" hidden="1" customWidth="1"/>
    <col min="9786" max="9786" width="9" style="2" customWidth="1"/>
    <col min="9787" max="9788" width="0" style="2" hidden="1" customWidth="1"/>
    <col min="9789" max="9790" width="9" style="2" customWidth="1"/>
    <col min="9791" max="9792" width="0" style="2" hidden="1" customWidth="1"/>
    <col min="9793" max="9793" width="9" style="2" customWidth="1"/>
    <col min="9794" max="9795" width="0" style="2" hidden="1" customWidth="1"/>
    <col min="9796" max="9797" width="9" style="2" customWidth="1"/>
    <col min="9798" max="9799" width="0" style="2" hidden="1" customWidth="1"/>
    <col min="9800" max="9800" width="9" style="2" customWidth="1"/>
    <col min="9801" max="9802" width="0" style="2" hidden="1" customWidth="1"/>
    <col min="9803" max="9804" width="9" style="2" customWidth="1"/>
    <col min="9805" max="9806" width="0" style="2" hidden="1" customWidth="1"/>
    <col min="9807" max="9807" width="9" style="2" customWidth="1"/>
    <col min="9808" max="9809" width="0" style="2" hidden="1" customWidth="1"/>
    <col min="9810" max="9810" width="9" style="2" customWidth="1"/>
    <col min="9811" max="9874" width="0" style="2" hidden="1" customWidth="1"/>
    <col min="9875" max="9875" width="19.140625" style="2" customWidth="1"/>
    <col min="9876" max="9877" width="0" style="2" hidden="1" customWidth="1"/>
    <col min="9878" max="9878" width="19.140625" style="2" customWidth="1"/>
    <col min="9879" max="9880" width="0" style="2" hidden="1" customWidth="1"/>
    <col min="9881" max="9881" width="19.14062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3.7109375" style="2" customWidth="1"/>
    <col min="9987" max="9987" width="40.140625" style="2" customWidth="1"/>
    <col min="9988" max="9988" width="79.140625" style="2" customWidth="1"/>
    <col min="9989" max="9989" width="25.85546875" style="2" customWidth="1"/>
    <col min="9990" max="9990" width="9" style="2" customWidth="1"/>
    <col min="9991" max="9992" width="0" style="2" hidden="1" customWidth="1"/>
    <col min="9993" max="9993" width="9" style="2" customWidth="1"/>
    <col min="9994" max="9995" width="0" style="2" hidden="1" customWidth="1"/>
    <col min="9996" max="9997" width="9" style="2" customWidth="1"/>
    <col min="9998" max="9999" width="0" style="2" hidden="1" customWidth="1"/>
    <col min="10000" max="10000" width="9" style="2" customWidth="1"/>
    <col min="10001" max="10002" width="0" style="2" hidden="1" customWidth="1"/>
    <col min="10003" max="10004" width="9" style="2" customWidth="1"/>
    <col min="10005" max="10006" width="0" style="2" hidden="1" customWidth="1"/>
    <col min="10007" max="10007" width="9" style="2" customWidth="1"/>
    <col min="10008" max="10009" width="0" style="2" hidden="1" customWidth="1"/>
    <col min="10010" max="10011" width="9" style="2" customWidth="1"/>
    <col min="10012" max="10013" width="0" style="2" hidden="1" customWidth="1"/>
    <col min="10014" max="10014" width="9" style="2" customWidth="1"/>
    <col min="10015" max="10016" width="0" style="2" hidden="1" customWidth="1"/>
    <col min="10017" max="10018" width="9" style="2" customWidth="1"/>
    <col min="10019" max="10020" width="0" style="2" hidden="1" customWidth="1"/>
    <col min="10021" max="10021" width="9" style="2" customWidth="1"/>
    <col min="10022" max="10023" width="0" style="2" hidden="1" customWidth="1"/>
    <col min="10024" max="10025" width="9" style="2" customWidth="1"/>
    <col min="10026" max="10027" width="0" style="2" hidden="1" customWidth="1"/>
    <col min="10028" max="10028" width="9" style="2" customWidth="1"/>
    <col min="10029" max="10030" width="0" style="2" hidden="1" customWidth="1"/>
    <col min="10031" max="10032" width="9" style="2" customWidth="1"/>
    <col min="10033" max="10034" width="0" style="2" hidden="1" customWidth="1"/>
    <col min="10035" max="10035" width="9" style="2" customWidth="1"/>
    <col min="10036" max="10037" width="0" style="2" hidden="1" customWidth="1"/>
    <col min="10038" max="10039" width="9" style="2" customWidth="1"/>
    <col min="10040" max="10041" width="0" style="2" hidden="1" customWidth="1"/>
    <col min="10042" max="10042" width="9" style="2" customWidth="1"/>
    <col min="10043" max="10044" width="0" style="2" hidden="1" customWidth="1"/>
    <col min="10045" max="10046" width="9" style="2" customWidth="1"/>
    <col min="10047" max="10048" width="0" style="2" hidden="1" customWidth="1"/>
    <col min="10049" max="10049" width="9" style="2" customWidth="1"/>
    <col min="10050" max="10051" width="0" style="2" hidden="1" customWidth="1"/>
    <col min="10052" max="10053" width="9" style="2" customWidth="1"/>
    <col min="10054" max="10055" width="0" style="2" hidden="1" customWidth="1"/>
    <col min="10056" max="10056" width="9" style="2" customWidth="1"/>
    <col min="10057" max="10058" width="0" style="2" hidden="1" customWidth="1"/>
    <col min="10059" max="10060" width="9" style="2" customWidth="1"/>
    <col min="10061" max="10062" width="0" style="2" hidden="1" customWidth="1"/>
    <col min="10063" max="10063" width="9" style="2" customWidth="1"/>
    <col min="10064" max="10065" width="0" style="2" hidden="1" customWidth="1"/>
    <col min="10066" max="10066" width="9" style="2" customWidth="1"/>
    <col min="10067" max="10130" width="0" style="2" hidden="1" customWidth="1"/>
    <col min="10131" max="10131" width="19.140625" style="2" customWidth="1"/>
    <col min="10132" max="10133" width="0" style="2" hidden="1" customWidth="1"/>
    <col min="10134" max="10134" width="19.140625" style="2" customWidth="1"/>
    <col min="10135" max="10136" width="0" style="2" hidden="1" customWidth="1"/>
    <col min="10137" max="10137" width="19.14062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3.7109375" style="2" customWidth="1"/>
    <col min="10243" max="10243" width="40.140625" style="2" customWidth="1"/>
    <col min="10244" max="10244" width="79.140625" style="2" customWidth="1"/>
    <col min="10245" max="10245" width="25.85546875" style="2" customWidth="1"/>
    <col min="10246" max="10246" width="9" style="2" customWidth="1"/>
    <col min="10247" max="10248" width="0" style="2" hidden="1" customWidth="1"/>
    <col min="10249" max="10249" width="9" style="2" customWidth="1"/>
    <col min="10250" max="10251" width="0" style="2" hidden="1" customWidth="1"/>
    <col min="10252" max="10253" width="9" style="2" customWidth="1"/>
    <col min="10254" max="10255" width="0" style="2" hidden="1" customWidth="1"/>
    <col min="10256" max="10256" width="9" style="2" customWidth="1"/>
    <col min="10257" max="10258" width="0" style="2" hidden="1" customWidth="1"/>
    <col min="10259" max="10260" width="9" style="2" customWidth="1"/>
    <col min="10261" max="10262" width="0" style="2" hidden="1" customWidth="1"/>
    <col min="10263" max="10263" width="9" style="2" customWidth="1"/>
    <col min="10264" max="10265" width="0" style="2" hidden="1" customWidth="1"/>
    <col min="10266" max="10267" width="9" style="2" customWidth="1"/>
    <col min="10268" max="10269" width="0" style="2" hidden="1" customWidth="1"/>
    <col min="10270" max="10270" width="9" style="2" customWidth="1"/>
    <col min="10271" max="10272" width="0" style="2" hidden="1" customWidth="1"/>
    <col min="10273" max="10274" width="9" style="2" customWidth="1"/>
    <col min="10275" max="10276" width="0" style="2" hidden="1" customWidth="1"/>
    <col min="10277" max="10277" width="9" style="2" customWidth="1"/>
    <col min="10278" max="10279" width="0" style="2" hidden="1" customWidth="1"/>
    <col min="10280" max="10281" width="9" style="2" customWidth="1"/>
    <col min="10282" max="10283" width="0" style="2" hidden="1" customWidth="1"/>
    <col min="10284" max="10284" width="9" style="2" customWidth="1"/>
    <col min="10285" max="10286" width="0" style="2" hidden="1" customWidth="1"/>
    <col min="10287" max="10288" width="9" style="2" customWidth="1"/>
    <col min="10289" max="10290" width="0" style="2" hidden="1" customWidth="1"/>
    <col min="10291" max="10291" width="9" style="2" customWidth="1"/>
    <col min="10292" max="10293" width="0" style="2" hidden="1" customWidth="1"/>
    <col min="10294" max="10295" width="9" style="2" customWidth="1"/>
    <col min="10296" max="10297" width="0" style="2" hidden="1" customWidth="1"/>
    <col min="10298" max="10298" width="9" style="2" customWidth="1"/>
    <col min="10299" max="10300" width="0" style="2" hidden="1" customWidth="1"/>
    <col min="10301" max="10302" width="9" style="2" customWidth="1"/>
    <col min="10303" max="10304" width="0" style="2" hidden="1" customWidth="1"/>
    <col min="10305" max="10305" width="9" style="2" customWidth="1"/>
    <col min="10306" max="10307" width="0" style="2" hidden="1" customWidth="1"/>
    <col min="10308" max="10309" width="9" style="2" customWidth="1"/>
    <col min="10310" max="10311" width="0" style="2" hidden="1" customWidth="1"/>
    <col min="10312" max="10312" width="9" style="2" customWidth="1"/>
    <col min="10313" max="10314" width="0" style="2" hidden="1" customWidth="1"/>
    <col min="10315" max="10316" width="9" style="2" customWidth="1"/>
    <col min="10317" max="10318" width="0" style="2" hidden="1" customWidth="1"/>
    <col min="10319" max="10319" width="9" style="2" customWidth="1"/>
    <col min="10320" max="10321" width="0" style="2" hidden="1" customWidth="1"/>
    <col min="10322" max="10322" width="9" style="2" customWidth="1"/>
    <col min="10323" max="10386" width="0" style="2" hidden="1" customWidth="1"/>
    <col min="10387" max="10387" width="19.140625" style="2" customWidth="1"/>
    <col min="10388" max="10389" width="0" style="2" hidden="1" customWidth="1"/>
    <col min="10390" max="10390" width="19.140625" style="2" customWidth="1"/>
    <col min="10391" max="10392" width="0" style="2" hidden="1" customWidth="1"/>
    <col min="10393" max="10393" width="19.14062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3.7109375" style="2" customWidth="1"/>
    <col min="10499" max="10499" width="40.140625" style="2" customWidth="1"/>
    <col min="10500" max="10500" width="79.140625" style="2" customWidth="1"/>
    <col min="10501" max="10501" width="25.85546875" style="2" customWidth="1"/>
    <col min="10502" max="10502" width="9" style="2" customWidth="1"/>
    <col min="10503" max="10504" width="0" style="2" hidden="1" customWidth="1"/>
    <col min="10505" max="10505" width="9" style="2" customWidth="1"/>
    <col min="10506" max="10507" width="0" style="2" hidden="1" customWidth="1"/>
    <col min="10508" max="10509" width="9" style="2" customWidth="1"/>
    <col min="10510" max="10511" width="0" style="2" hidden="1" customWidth="1"/>
    <col min="10512" max="10512" width="9" style="2" customWidth="1"/>
    <col min="10513" max="10514" width="0" style="2" hidden="1" customWidth="1"/>
    <col min="10515" max="10516" width="9" style="2" customWidth="1"/>
    <col min="10517" max="10518" width="0" style="2" hidden="1" customWidth="1"/>
    <col min="10519" max="10519" width="9" style="2" customWidth="1"/>
    <col min="10520" max="10521" width="0" style="2" hidden="1" customWidth="1"/>
    <col min="10522" max="10523" width="9" style="2" customWidth="1"/>
    <col min="10524" max="10525" width="0" style="2" hidden="1" customWidth="1"/>
    <col min="10526" max="10526" width="9" style="2" customWidth="1"/>
    <col min="10527" max="10528" width="0" style="2" hidden="1" customWidth="1"/>
    <col min="10529" max="10530" width="9" style="2" customWidth="1"/>
    <col min="10531" max="10532" width="0" style="2" hidden="1" customWidth="1"/>
    <col min="10533" max="10533" width="9" style="2" customWidth="1"/>
    <col min="10534" max="10535" width="0" style="2" hidden="1" customWidth="1"/>
    <col min="10536" max="10537" width="9" style="2" customWidth="1"/>
    <col min="10538" max="10539" width="0" style="2" hidden="1" customWidth="1"/>
    <col min="10540" max="10540" width="9" style="2" customWidth="1"/>
    <col min="10541" max="10542" width="0" style="2" hidden="1" customWidth="1"/>
    <col min="10543" max="10544" width="9" style="2" customWidth="1"/>
    <col min="10545" max="10546" width="0" style="2" hidden="1" customWidth="1"/>
    <col min="10547" max="10547" width="9" style="2" customWidth="1"/>
    <col min="10548" max="10549" width="0" style="2" hidden="1" customWidth="1"/>
    <col min="10550" max="10551" width="9" style="2" customWidth="1"/>
    <col min="10552" max="10553" width="0" style="2" hidden="1" customWidth="1"/>
    <col min="10554" max="10554" width="9" style="2" customWidth="1"/>
    <col min="10555" max="10556" width="0" style="2" hidden="1" customWidth="1"/>
    <col min="10557" max="10558" width="9" style="2" customWidth="1"/>
    <col min="10559" max="10560" width="0" style="2" hidden="1" customWidth="1"/>
    <col min="10561" max="10561" width="9" style="2" customWidth="1"/>
    <col min="10562" max="10563" width="0" style="2" hidden="1" customWidth="1"/>
    <col min="10564" max="10565" width="9" style="2" customWidth="1"/>
    <col min="10566" max="10567" width="0" style="2" hidden="1" customWidth="1"/>
    <col min="10568" max="10568" width="9" style="2" customWidth="1"/>
    <col min="10569" max="10570" width="0" style="2" hidden="1" customWidth="1"/>
    <col min="10571" max="10572" width="9" style="2" customWidth="1"/>
    <col min="10573" max="10574" width="0" style="2" hidden="1" customWidth="1"/>
    <col min="10575" max="10575" width="9" style="2" customWidth="1"/>
    <col min="10576" max="10577" width="0" style="2" hidden="1" customWidth="1"/>
    <col min="10578" max="10578" width="9" style="2" customWidth="1"/>
    <col min="10579" max="10642" width="0" style="2" hidden="1" customWidth="1"/>
    <col min="10643" max="10643" width="19.140625" style="2" customWidth="1"/>
    <col min="10644" max="10645" width="0" style="2" hidden="1" customWidth="1"/>
    <col min="10646" max="10646" width="19.140625" style="2" customWidth="1"/>
    <col min="10647" max="10648" width="0" style="2" hidden="1" customWidth="1"/>
    <col min="10649" max="10649" width="19.14062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3.7109375" style="2" customWidth="1"/>
    <col min="10755" max="10755" width="40.140625" style="2" customWidth="1"/>
    <col min="10756" max="10756" width="79.140625" style="2" customWidth="1"/>
    <col min="10757" max="10757" width="25.85546875" style="2" customWidth="1"/>
    <col min="10758" max="10758" width="9" style="2" customWidth="1"/>
    <col min="10759" max="10760" width="0" style="2" hidden="1" customWidth="1"/>
    <col min="10761" max="10761" width="9" style="2" customWidth="1"/>
    <col min="10762" max="10763" width="0" style="2" hidden="1" customWidth="1"/>
    <col min="10764" max="10765" width="9" style="2" customWidth="1"/>
    <col min="10766" max="10767" width="0" style="2" hidden="1" customWidth="1"/>
    <col min="10768" max="10768" width="9" style="2" customWidth="1"/>
    <col min="10769" max="10770" width="0" style="2" hidden="1" customWidth="1"/>
    <col min="10771" max="10772" width="9" style="2" customWidth="1"/>
    <col min="10773" max="10774" width="0" style="2" hidden="1" customWidth="1"/>
    <col min="10775" max="10775" width="9" style="2" customWidth="1"/>
    <col min="10776" max="10777" width="0" style="2" hidden="1" customWidth="1"/>
    <col min="10778" max="10779" width="9" style="2" customWidth="1"/>
    <col min="10780" max="10781" width="0" style="2" hidden="1" customWidth="1"/>
    <col min="10782" max="10782" width="9" style="2" customWidth="1"/>
    <col min="10783" max="10784" width="0" style="2" hidden="1" customWidth="1"/>
    <col min="10785" max="10786" width="9" style="2" customWidth="1"/>
    <col min="10787" max="10788" width="0" style="2" hidden="1" customWidth="1"/>
    <col min="10789" max="10789" width="9" style="2" customWidth="1"/>
    <col min="10790" max="10791" width="0" style="2" hidden="1" customWidth="1"/>
    <col min="10792" max="10793" width="9" style="2" customWidth="1"/>
    <col min="10794" max="10795" width="0" style="2" hidden="1" customWidth="1"/>
    <col min="10796" max="10796" width="9" style="2" customWidth="1"/>
    <col min="10797" max="10798" width="0" style="2" hidden="1" customWidth="1"/>
    <col min="10799" max="10800" width="9" style="2" customWidth="1"/>
    <col min="10801" max="10802" width="0" style="2" hidden="1" customWidth="1"/>
    <col min="10803" max="10803" width="9" style="2" customWidth="1"/>
    <col min="10804" max="10805" width="0" style="2" hidden="1" customWidth="1"/>
    <col min="10806" max="10807" width="9" style="2" customWidth="1"/>
    <col min="10808" max="10809" width="0" style="2" hidden="1" customWidth="1"/>
    <col min="10810" max="10810" width="9" style="2" customWidth="1"/>
    <col min="10811" max="10812" width="0" style="2" hidden="1" customWidth="1"/>
    <col min="10813" max="10814" width="9" style="2" customWidth="1"/>
    <col min="10815" max="10816" width="0" style="2" hidden="1" customWidth="1"/>
    <col min="10817" max="10817" width="9" style="2" customWidth="1"/>
    <col min="10818" max="10819" width="0" style="2" hidden="1" customWidth="1"/>
    <col min="10820" max="10821" width="9" style="2" customWidth="1"/>
    <col min="10822" max="10823" width="0" style="2" hidden="1" customWidth="1"/>
    <col min="10824" max="10824" width="9" style="2" customWidth="1"/>
    <col min="10825" max="10826" width="0" style="2" hidden="1" customWidth="1"/>
    <col min="10827" max="10828" width="9" style="2" customWidth="1"/>
    <col min="10829" max="10830" width="0" style="2" hidden="1" customWidth="1"/>
    <col min="10831" max="10831" width="9" style="2" customWidth="1"/>
    <col min="10832" max="10833" width="0" style="2" hidden="1" customWidth="1"/>
    <col min="10834" max="10834" width="9" style="2" customWidth="1"/>
    <col min="10835" max="10898" width="0" style="2" hidden="1" customWidth="1"/>
    <col min="10899" max="10899" width="19.140625" style="2" customWidth="1"/>
    <col min="10900" max="10901" width="0" style="2" hidden="1" customWidth="1"/>
    <col min="10902" max="10902" width="19.140625" style="2" customWidth="1"/>
    <col min="10903" max="10904" width="0" style="2" hidden="1" customWidth="1"/>
    <col min="10905" max="10905" width="19.14062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3.7109375" style="2" customWidth="1"/>
    <col min="11011" max="11011" width="40.140625" style="2" customWidth="1"/>
    <col min="11012" max="11012" width="79.140625" style="2" customWidth="1"/>
    <col min="11013" max="11013" width="25.85546875" style="2" customWidth="1"/>
    <col min="11014" max="11014" width="9" style="2" customWidth="1"/>
    <col min="11015" max="11016" width="0" style="2" hidden="1" customWidth="1"/>
    <col min="11017" max="11017" width="9" style="2" customWidth="1"/>
    <col min="11018" max="11019" width="0" style="2" hidden="1" customWidth="1"/>
    <col min="11020" max="11021" width="9" style="2" customWidth="1"/>
    <col min="11022" max="11023" width="0" style="2" hidden="1" customWidth="1"/>
    <col min="11024" max="11024" width="9" style="2" customWidth="1"/>
    <col min="11025" max="11026" width="0" style="2" hidden="1" customWidth="1"/>
    <col min="11027" max="11028" width="9" style="2" customWidth="1"/>
    <col min="11029" max="11030" width="0" style="2" hidden="1" customWidth="1"/>
    <col min="11031" max="11031" width="9" style="2" customWidth="1"/>
    <col min="11032" max="11033" width="0" style="2" hidden="1" customWidth="1"/>
    <col min="11034" max="11035" width="9" style="2" customWidth="1"/>
    <col min="11036" max="11037" width="0" style="2" hidden="1" customWidth="1"/>
    <col min="11038" max="11038" width="9" style="2" customWidth="1"/>
    <col min="11039" max="11040" width="0" style="2" hidden="1" customWidth="1"/>
    <col min="11041" max="11042" width="9" style="2" customWidth="1"/>
    <col min="11043" max="11044" width="0" style="2" hidden="1" customWidth="1"/>
    <col min="11045" max="11045" width="9" style="2" customWidth="1"/>
    <col min="11046" max="11047" width="0" style="2" hidden="1" customWidth="1"/>
    <col min="11048" max="11049" width="9" style="2" customWidth="1"/>
    <col min="11050" max="11051" width="0" style="2" hidden="1" customWidth="1"/>
    <col min="11052" max="11052" width="9" style="2" customWidth="1"/>
    <col min="11053" max="11054" width="0" style="2" hidden="1" customWidth="1"/>
    <col min="11055" max="11056" width="9" style="2" customWidth="1"/>
    <col min="11057" max="11058" width="0" style="2" hidden="1" customWidth="1"/>
    <col min="11059" max="11059" width="9" style="2" customWidth="1"/>
    <col min="11060" max="11061" width="0" style="2" hidden="1" customWidth="1"/>
    <col min="11062" max="11063" width="9" style="2" customWidth="1"/>
    <col min="11064" max="11065" width="0" style="2" hidden="1" customWidth="1"/>
    <col min="11066" max="11066" width="9" style="2" customWidth="1"/>
    <col min="11067" max="11068" width="0" style="2" hidden="1" customWidth="1"/>
    <col min="11069" max="11070" width="9" style="2" customWidth="1"/>
    <col min="11071" max="11072" width="0" style="2" hidden="1" customWidth="1"/>
    <col min="11073" max="11073" width="9" style="2" customWidth="1"/>
    <col min="11074" max="11075" width="0" style="2" hidden="1" customWidth="1"/>
    <col min="11076" max="11077" width="9" style="2" customWidth="1"/>
    <col min="11078" max="11079" width="0" style="2" hidden="1" customWidth="1"/>
    <col min="11080" max="11080" width="9" style="2" customWidth="1"/>
    <col min="11081" max="11082" width="0" style="2" hidden="1" customWidth="1"/>
    <col min="11083" max="11084" width="9" style="2" customWidth="1"/>
    <col min="11085" max="11086" width="0" style="2" hidden="1" customWidth="1"/>
    <col min="11087" max="11087" width="9" style="2" customWidth="1"/>
    <col min="11088" max="11089" width="0" style="2" hidden="1" customWidth="1"/>
    <col min="11090" max="11090" width="9" style="2" customWidth="1"/>
    <col min="11091" max="11154" width="0" style="2" hidden="1" customWidth="1"/>
    <col min="11155" max="11155" width="19.140625" style="2" customWidth="1"/>
    <col min="11156" max="11157" width="0" style="2" hidden="1" customWidth="1"/>
    <col min="11158" max="11158" width="19.140625" style="2" customWidth="1"/>
    <col min="11159" max="11160" width="0" style="2" hidden="1" customWidth="1"/>
    <col min="11161" max="11161" width="19.14062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3.7109375" style="2" customWidth="1"/>
    <col min="11267" max="11267" width="40.140625" style="2" customWidth="1"/>
    <col min="11268" max="11268" width="79.140625" style="2" customWidth="1"/>
    <col min="11269" max="11269" width="25.85546875" style="2" customWidth="1"/>
    <col min="11270" max="11270" width="9" style="2" customWidth="1"/>
    <col min="11271" max="11272" width="0" style="2" hidden="1" customWidth="1"/>
    <col min="11273" max="11273" width="9" style="2" customWidth="1"/>
    <col min="11274" max="11275" width="0" style="2" hidden="1" customWidth="1"/>
    <col min="11276" max="11277" width="9" style="2" customWidth="1"/>
    <col min="11278" max="11279" width="0" style="2" hidden="1" customWidth="1"/>
    <col min="11280" max="11280" width="9" style="2" customWidth="1"/>
    <col min="11281" max="11282" width="0" style="2" hidden="1" customWidth="1"/>
    <col min="11283" max="11284" width="9" style="2" customWidth="1"/>
    <col min="11285" max="11286" width="0" style="2" hidden="1" customWidth="1"/>
    <col min="11287" max="11287" width="9" style="2" customWidth="1"/>
    <col min="11288" max="11289" width="0" style="2" hidden="1" customWidth="1"/>
    <col min="11290" max="11291" width="9" style="2" customWidth="1"/>
    <col min="11292" max="11293" width="0" style="2" hidden="1" customWidth="1"/>
    <col min="11294" max="11294" width="9" style="2" customWidth="1"/>
    <col min="11295" max="11296" width="0" style="2" hidden="1" customWidth="1"/>
    <col min="11297" max="11298" width="9" style="2" customWidth="1"/>
    <col min="11299" max="11300" width="0" style="2" hidden="1" customWidth="1"/>
    <col min="11301" max="11301" width="9" style="2" customWidth="1"/>
    <col min="11302" max="11303" width="0" style="2" hidden="1" customWidth="1"/>
    <col min="11304" max="11305" width="9" style="2" customWidth="1"/>
    <col min="11306" max="11307" width="0" style="2" hidden="1" customWidth="1"/>
    <col min="11308" max="11308" width="9" style="2" customWidth="1"/>
    <col min="11309" max="11310" width="0" style="2" hidden="1" customWidth="1"/>
    <col min="11311" max="11312" width="9" style="2" customWidth="1"/>
    <col min="11313" max="11314" width="0" style="2" hidden="1" customWidth="1"/>
    <col min="11315" max="11315" width="9" style="2" customWidth="1"/>
    <col min="11316" max="11317" width="0" style="2" hidden="1" customWidth="1"/>
    <col min="11318" max="11319" width="9" style="2" customWidth="1"/>
    <col min="11320" max="11321" width="0" style="2" hidden="1" customWidth="1"/>
    <col min="11322" max="11322" width="9" style="2" customWidth="1"/>
    <col min="11323" max="11324" width="0" style="2" hidden="1" customWidth="1"/>
    <col min="11325" max="11326" width="9" style="2" customWidth="1"/>
    <col min="11327" max="11328" width="0" style="2" hidden="1" customWidth="1"/>
    <col min="11329" max="11329" width="9" style="2" customWidth="1"/>
    <col min="11330" max="11331" width="0" style="2" hidden="1" customWidth="1"/>
    <col min="11332" max="11333" width="9" style="2" customWidth="1"/>
    <col min="11334" max="11335" width="0" style="2" hidden="1" customWidth="1"/>
    <col min="11336" max="11336" width="9" style="2" customWidth="1"/>
    <col min="11337" max="11338" width="0" style="2" hidden="1" customWidth="1"/>
    <col min="11339" max="11340" width="9" style="2" customWidth="1"/>
    <col min="11341" max="11342" width="0" style="2" hidden="1" customWidth="1"/>
    <col min="11343" max="11343" width="9" style="2" customWidth="1"/>
    <col min="11344" max="11345" width="0" style="2" hidden="1" customWidth="1"/>
    <col min="11346" max="11346" width="9" style="2" customWidth="1"/>
    <col min="11347" max="11410" width="0" style="2" hidden="1" customWidth="1"/>
    <col min="11411" max="11411" width="19.140625" style="2" customWidth="1"/>
    <col min="11412" max="11413" width="0" style="2" hidden="1" customWidth="1"/>
    <col min="11414" max="11414" width="19.140625" style="2" customWidth="1"/>
    <col min="11415" max="11416" width="0" style="2" hidden="1" customWidth="1"/>
    <col min="11417" max="11417" width="19.14062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3.7109375" style="2" customWidth="1"/>
    <col min="11523" max="11523" width="40.140625" style="2" customWidth="1"/>
    <col min="11524" max="11524" width="79.140625" style="2" customWidth="1"/>
    <col min="11525" max="11525" width="25.85546875" style="2" customWidth="1"/>
    <col min="11526" max="11526" width="9" style="2" customWidth="1"/>
    <col min="11527" max="11528" width="0" style="2" hidden="1" customWidth="1"/>
    <col min="11529" max="11529" width="9" style="2" customWidth="1"/>
    <col min="11530" max="11531" width="0" style="2" hidden="1" customWidth="1"/>
    <col min="11532" max="11533" width="9" style="2" customWidth="1"/>
    <col min="11534" max="11535" width="0" style="2" hidden="1" customWidth="1"/>
    <col min="11536" max="11536" width="9" style="2" customWidth="1"/>
    <col min="11537" max="11538" width="0" style="2" hidden="1" customWidth="1"/>
    <col min="11539" max="11540" width="9" style="2" customWidth="1"/>
    <col min="11541" max="11542" width="0" style="2" hidden="1" customWidth="1"/>
    <col min="11543" max="11543" width="9" style="2" customWidth="1"/>
    <col min="11544" max="11545" width="0" style="2" hidden="1" customWidth="1"/>
    <col min="11546" max="11547" width="9" style="2" customWidth="1"/>
    <col min="11548" max="11549" width="0" style="2" hidden="1" customWidth="1"/>
    <col min="11550" max="11550" width="9" style="2" customWidth="1"/>
    <col min="11551" max="11552" width="0" style="2" hidden="1" customWidth="1"/>
    <col min="11553" max="11554" width="9" style="2" customWidth="1"/>
    <col min="11555" max="11556" width="0" style="2" hidden="1" customWidth="1"/>
    <col min="11557" max="11557" width="9" style="2" customWidth="1"/>
    <col min="11558" max="11559" width="0" style="2" hidden="1" customWidth="1"/>
    <col min="11560" max="11561" width="9" style="2" customWidth="1"/>
    <col min="11562" max="11563" width="0" style="2" hidden="1" customWidth="1"/>
    <col min="11564" max="11564" width="9" style="2" customWidth="1"/>
    <col min="11565" max="11566" width="0" style="2" hidden="1" customWidth="1"/>
    <col min="11567" max="11568" width="9" style="2" customWidth="1"/>
    <col min="11569" max="11570" width="0" style="2" hidden="1" customWidth="1"/>
    <col min="11571" max="11571" width="9" style="2" customWidth="1"/>
    <col min="11572" max="11573" width="0" style="2" hidden="1" customWidth="1"/>
    <col min="11574" max="11575" width="9" style="2" customWidth="1"/>
    <col min="11576" max="11577" width="0" style="2" hidden="1" customWidth="1"/>
    <col min="11578" max="11578" width="9" style="2" customWidth="1"/>
    <col min="11579" max="11580" width="0" style="2" hidden="1" customWidth="1"/>
    <col min="11581" max="11582" width="9" style="2" customWidth="1"/>
    <col min="11583" max="11584" width="0" style="2" hidden="1" customWidth="1"/>
    <col min="11585" max="11585" width="9" style="2" customWidth="1"/>
    <col min="11586" max="11587" width="0" style="2" hidden="1" customWidth="1"/>
    <col min="11588" max="11589" width="9" style="2" customWidth="1"/>
    <col min="11590" max="11591" width="0" style="2" hidden="1" customWidth="1"/>
    <col min="11592" max="11592" width="9" style="2" customWidth="1"/>
    <col min="11593" max="11594" width="0" style="2" hidden="1" customWidth="1"/>
    <col min="11595" max="11596" width="9" style="2" customWidth="1"/>
    <col min="11597" max="11598" width="0" style="2" hidden="1" customWidth="1"/>
    <col min="11599" max="11599" width="9" style="2" customWidth="1"/>
    <col min="11600" max="11601" width="0" style="2" hidden="1" customWidth="1"/>
    <col min="11602" max="11602" width="9" style="2" customWidth="1"/>
    <col min="11603" max="11666" width="0" style="2" hidden="1" customWidth="1"/>
    <col min="11667" max="11667" width="19.140625" style="2" customWidth="1"/>
    <col min="11668" max="11669" width="0" style="2" hidden="1" customWidth="1"/>
    <col min="11670" max="11670" width="19.140625" style="2" customWidth="1"/>
    <col min="11671" max="11672" width="0" style="2" hidden="1" customWidth="1"/>
    <col min="11673" max="11673" width="19.14062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3.7109375" style="2" customWidth="1"/>
    <col min="11779" max="11779" width="40.140625" style="2" customWidth="1"/>
    <col min="11780" max="11780" width="79.140625" style="2" customWidth="1"/>
    <col min="11781" max="11781" width="25.85546875" style="2" customWidth="1"/>
    <col min="11782" max="11782" width="9" style="2" customWidth="1"/>
    <col min="11783" max="11784" width="0" style="2" hidden="1" customWidth="1"/>
    <col min="11785" max="11785" width="9" style="2" customWidth="1"/>
    <col min="11786" max="11787" width="0" style="2" hidden="1" customWidth="1"/>
    <col min="11788" max="11789" width="9" style="2" customWidth="1"/>
    <col min="11790" max="11791" width="0" style="2" hidden="1" customWidth="1"/>
    <col min="11792" max="11792" width="9" style="2" customWidth="1"/>
    <col min="11793" max="11794" width="0" style="2" hidden="1" customWidth="1"/>
    <col min="11795" max="11796" width="9" style="2" customWidth="1"/>
    <col min="11797" max="11798" width="0" style="2" hidden="1" customWidth="1"/>
    <col min="11799" max="11799" width="9" style="2" customWidth="1"/>
    <col min="11800" max="11801" width="0" style="2" hidden="1" customWidth="1"/>
    <col min="11802" max="11803" width="9" style="2" customWidth="1"/>
    <col min="11804" max="11805" width="0" style="2" hidden="1" customWidth="1"/>
    <col min="11806" max="11806" width="9" style="2" customWidth="1"/>
    <col min="11807" max="11808" width="0" style="2" hidden="1" customWidth="1"/>
    <col min="11809" max="11810" width="9" style="2" customWidth="1"/>
    <col min="11811" max="11812" width="0" style="2" hidden="1" customWidth="1"/>
    <col min="11813" max="11813" width="9" style="2" customWidth="1"/>
    <col min="11814" max="11815" width="0" style="2" hidden="1" customWidth="1"/>
    <col min="11816" max="11817" width="9" style="2" customWidth="1"/>
    <col min="11818" max="11819" width="0" style="2" hidden="1" customWidth="1"/>
    <col min="11820" max="11820" width="9" style="2" customWidth="1"/>
    <col min="11821" max="11822" width="0" style="2" hidden="1" customWidth="1"/>
    <col min="11823" max="11824" width="9" style="2" customWidth="1"/>
    <col min="11825" max="11826" width="0" style="2" hidden="1" customWidth="1"/>
    <col min="11827" max="11827" width="9" style="2" customWidth="1"/>
    <col min="11828" max="11829" width="0" style="2" hidden="1" customWidth="1"/>
    <col min="11830" max="11831" width="9" style="2" customWidth="1"/>
    <col min="11832" max="11833" width="0" style="2" hidden="1" customWidth="1"/>
    <col min="11834" max="11834" width="9" style="2" customWidth="1"/>
    <col min="11835" max="11836" width="0" style="2" hidden="1" customWidth="1"/>
    <col min="11837" max="11838" width="9" style="2" customWidth="1"/>
    <col min="11839" max="11840" width="0" style="2" hidden="1" customWidth="1"/>
    <col min="11841" max="11841" width="9" style="2" customWidth="1"/>
    <col min="11842" max="11843" width="0" style="2" hidden="1" customWidth="1"/>
    <col min="11844" max="11845" width="9" style="2" customWidth="1"/>
    <col min="11846" max="11847" width="0" style="2" hidden="1" customWidth="1"/>
    <col min="11848" max="11848" width="9" style="2" customWidth="1"/>
    <col min="11849" max="11850" width="0" style="2" hidden="1" customWidth="1"/>
    <col min="11851" max="11852" width="9" style="2" customWidth="1"/>
    <col min="11853" max="11854" width="0" style="2" hidden="1" customWidth="1"/>
    <col min="11855" max="11855" width="9" style="2" customWidth="1"/>
    <col min="11856" max="11857" width="0" style="2" hidden="1" customWidth="1"/>
    <col min="11858" max="11858" width="9" style="2" customWidth="1"/>
    <col min="11859" max="11922" width="0" style="2" hidden="1" customWidth="1"/>
    <col min="11923" max="11923" width="19.140625" style="2" customWidth="1"/>
    <col min="11924" max="11925" width="0" style="2" hidden="1" customWidth="1"/>
    <col min="11926" max="11926" width="19.140625" style="2" customWidth="1"/>
    <col min="11927" max="11928" width="0" style="2" hidden="1" customWidth="1"/>
    <col min="11929" max="11929" width="19.14062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3.7109375" style="2" customWidth="1"/>
    <col min="12035" max="12035" width="40.140625" style="2" customWidth="1"/>
    <col min="12036" max="12036" width="79.140625" style="2" customWidth="1"/>
    <col min="12037" max="12037" width="25.85546875" style="2" customWidth="1"/>
    <col min="12038" max="12038" width="9" style="2" customWidth="1"/>
    <col min="12039" max="12040" width="0" style="2" hidden="1" customWidth="1"/>
    <col min="12041" max="12041" width="9" style="2" customWidth="1"/>
    <col min="12042" max="12043" width="0" style="2" hidden="1" customWidth="1"/>
    <col min="12044" max="12045" width="9" style="2" customWidth="1"/>
    <col min="12046" max="12047" width="0" style="2" hidden="1" customWidth="1"/>
    <col min="12048" max="12048" width="9" style="2" customWidth="1"/>
    <col min="12049" max="12050" width="0" style="2" hidden="1" customWidth="1"/>
    <col min="12051" max="12052" width="9" style="2" customWidth="1"/>
    <col min="12053" max="12054" width="0" style="2" hidden="1" customWidth="1"/>
    <col min="12055" max="12055" width="9" style="2" customWidth="1"/>
    <col min="12056" max="12057" width="0" style="2" hidden="1" customWidth="1"/>
    <col min="12058" max="12059" width="9" style="2" customWidth="1"/>
    <col min="12060" max="12061" width="0" style="2" hidden="1" customWidth="1"/>
    <col min="12062" max="12062" width="9" style="2" customWidth="1"/>
    <col min="12063" max="12064" width="0" style="2" hidden="1" customWidth="1"/>
    <col min="12065" max="12066" width="9" style="2" customWidth="1"/>
    <col min="12067" max="12068" width="0" style="2" hidden="1" customWidth="1"/>
    <col min="12069" max="12069" width="9" style="2" customWidth="1"/>
    <col min="12070" max="12071" width="0" style="2" hidden="1" customWidth="1"/>
    <col min="12072" max="12073" width="9" style="2" customWidth="1"/>
    <col min="12074" max="12075" width="0" style="2" hidden="1" customWidth="1"/>
    <col min="12076" max="12076" width="9" style="2" customWidth="1"/>
    <col min="12077" max="12078" width="0" style="2" hidden="1" customWidth="1"/>
    <col min="12079" max="12080" width="9" style="2" customWidth="1"/>
    <col min="12081" max="12082" width="0" style="2" hidden="1" customWidth="1"/>
    <col min="12083" max="12083" width="9" style="2" customWidth="1"/>
    <col min="12084" max="12085" width="0" style="2" hidden="1" customWidth="1"/>
    <col min="12086" max="12087" width="9" style="2" customWidth="1"/>
    <col min="12088" max="12089" width="0" style="2" hidden="1" customWidth="1"/>
    <col min="12090" max="12090" width="9" style="2" customWidth="1"/>
    <col min="12091" max="12092" width="0" style="2" hidden="1" customWidth="1"/>
    <col min="12093" max="12094" width="9" style="2" customWidth="1"/>
    <col min="12095" max="12096" width="0" style="2" hidden="1" customWidth="1"/>
    <col min="12097" max="12097" width="9" style="2" customWidth="1"/>
    <col min="12098" max="12099" width="0" style="2" hidden="1" customWidth="1"/>
    <col min="12100" max="12101" width="9" style="2" customWidth="1"/>
    <col min="12102" max="12103" width="0" style="2" hidden="1" customWidth="1"/>
    <col min="12104" max="12104" width="9" style="2" customWidth="1"/>
    <col min="12105" max="12106" width="0" style="2" hidden="1" customWidth="1"/>
    <col min="12107" max="12108" width="9" style="2" customWidth="1"/>
    <col min="12109" max="12110" width="0" style="2" hidden="1" customWidth="1"/>
    <col min="12111" max="12111" width="9" style="2" customWidth="1"/>
    <col min="12112" max="12113" width="0" style="2" hidden="1" customWidth="1"/>
    <col min="12114" max="12114" width="9" style="2" customWidth="1"/>
    <col min="12115" max="12178" width="0" style="2" hidden="1" customWidth="1"/>
    <col min="12179" max="12179" width="19.140625" style="2" customWidth="1"/>
    <col min="12180" max="12181" width="0" style="2" hidden="1" customWidth="1"/>
    <col min="12182" max="12182" width="19.140625" style="2" customWidth="1"/>
    <col min="12183" max="12184" width="0" style="2" hidden="1" customWidth="1"/>
    <col min="12185" max="12185" width="19.14062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3.7109375" style="2" customWidth="1"/>
    <col min="12291" max="12291" width="40.140625" style="2" customWidth="1"/>
    <col min="12292" max="12292" width="79.140625" style="2" customWidth="1"/>
    <col min="12293" max="12293" width="25.85546875" style="2" customWidth="1"/>
    <col min="12294" max="12294" width="9" style="2" customWidth="1"/>
    <col min="12295" max="12296" width="0" style="2" hidden="1" customWidth="1"/>
    <col min="12297" max="12297" width="9" style="2" customWidth="1"/>
    <col min="12298" max="12299" width="0" style="2" hidden="1" customWidth="1"/>
    <col min="12300" max="12301" width="9" style="2" customWidth="1"/>
    <col min="12302" max="12303" width="0" style="2" hidden="1" customWidth="1"/>
    <col min="12304" max="12304" width="9" style="2" customWidth="1"/>
    <col min="12305" max="12306" width="0" style="2" hidden="1" customWidth="1"/>
    <col min="12307" max="12308" width="9" style="2" customWidth="1"/>
    <col min="12309" max="12310" width="0" style="2" hidden="1" customWidth="1"/>
    <col min="12311" max="12311" width="9" style="2" customWidth="1"/>
    <col min="12312" max="12313" width="0" style="2" hidden="1" customWidth="1"/>
    <col min="12314" max="12315" width="9" style="2" customWidth="1"/>
    <col min="12316" max="12317" width="0" style="2" hidden="1" customWidth="1"/>
    <col min="12318" max="12318" width="9" style="2" customWidth="1"/>
    <col min="12319" max="12320" width="0" style="2" hidden="1" customWidth="1"/>
    <col min="12321" max="12322" width="9" style="2" customWidth="1"/>
    <col min="12323" max="12324" width="0" style="2" hidden="1" customWidth="1"/>
    <col min="12325" max="12325" width="9" style="2" customWidth="1"/>
    <col min="12326" max="12327" width="0" style="2" hidden="1" customWidth="1"/>
    <col min="12328" max="12329" width="9" style="2" customWidth="1"/>
    <col min="12330" max="12331" width="0" style="2" hidden="1" customWidth="1"/>
    <col min="12332" max="12332" width="9" style="2" customWidth="1"/>
    <col min="12333" max="12334" width="0" style="2" hidden="1" customWidth="1"/>
    <col min="12335" max="12336" width="9" style="2" customWidth="1"/>
    <col min="12337" max="12338" width="0" style="2" hidden="1" customWidth="1"/>
    <col min="12339" max="12339" width="9" style="2" customWidth="1"/>
    <col min="12340" max="12341" width="0" style="2" hidden="1" customWidth="1"/>
    <col min="12342" max="12343" width="9" style="2" customWidth="1"/>
    <col min="12344" max="12345" width="0" style="2" hidden="1" customWidth="1"/>
    <col min="12346" max="12346" width="9" style="2" customWidth="1"/>
    <col min="12347" max="12348" width="0" style="2" hidden="1" customWidth="1"/>
    <col min="12349" max="12350" width="9" style="2" customWidth="1"/>
    <col min="12351" max="12352" width="0" style="2" hidden="1" customWidth="1"/>
    <col min="12353" max="12353" width="9" style="2" customWidth="1"/>
    <col min="12354" max="12355" width="0" style="2" hidden="1" customWidth="1"/>
    <col min="12356" max="12357" width="9" style="2" customWidth="1"/>
    <col min="12358" max="12359" width="0" style="2" hidden="1" customWidth="1"/>
    <col min="12360" max="12360" width="9" style="2" customWidth="1"/>
    <col min="12361" max="12362" width="0" style="2" hidden="1" customWidth="1"/>
    <col min="12363" max="12364" width="9" style="2" customWidth="1"/>
    <col min="12365" max="12366" width="0" style="2" hidden="1" customWidth="1"/>
    <col min="12367" max="12367" width="9" style="2" customWidth="1"/>
    <col min="12368" max="12369" width="0" style="2" hidden="1" customWidth="1"/>
    <col min="12370" max="12370" width="9" style="2" customWidth="1"/>
    <col min="12371" max="12434" width="0" style="2" hidden="1" customWidth="1"/>
    <col min="12435" max="12435" width="19.140625" style="2" customWidth="1"/>
    <col min="12436" max="12437" width="0" style="2" hidden="1" customWidth="1"/>
    <col min="12438" max="12438" width="19.140625" style="2" customWidth="1"/>
    <col min="12439" max="12440" width="0" style="2" hidden="1" customWidth="1"/>
    <col min="12441" max="12441" width="19.14062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3.7109375" style="2" customWidth="1"/>
    <col min="12547" max="12547" width="40.140625" style="2" customWidth="1"/>
    <col min="12548" max="12548" width="79.140625" style="2" customWidth="1"/>
    <col min="12549" max="12549" width="25.85546875" style="2" customWidth="1"/>
    <col min="12550" max="12550" width="9" style="2" customWidth="1"/>
    <col min="12551" max="12552" width="0" style="2" hidden="1" customWidth="1"/>
    <col min="12553" max="12553" width="9" style="2" customWidth="1"/>
    <col min="12554" max="12555" width="0" style="2" hidden="1" customWidth="1"/>
    <col min="12556" max="12557" width="9" style="2" customWidth="1"/>
    <col min="12558" max="12559" width="0" style="2" hidden="1" customWidth="1"/>
    <col min="12560" max="12560" width="9" style="2" customWidth="1"/>
    <col min="12561" max="12562" width="0" style="2" hidden="1" customWidth="1"/>
    <col min="12563" max="12564" width="9" style="2" customWidth="1"/>
    <col min="12565" max="12566" width="0" style="2" hidden="1" customWidth="1"/>
    <col min="12567" max="12567" width="9" style="2" customWidth="1"/>
    <col min="12568" max="12569" width="0" style="2" hidden="1" customWidth="1"/>
    <col min="12570" max="12571" width="9" style="2" customWidth="1"/>
    <col min="12572" max="12573" width="0" style="2" hidden="1" customWidth="1"/>
    <col min="12574" max="12574" width="9" style="2" customWidth="1"/>
    <col min="12575" max="12576" width="0" style="2" hidden="1" customWidth="1"/>
    <col min="12577" max="12578" width="9" style="2" customWidth="1"/>
    <col min="12579" max="12580" width="0" style="2" hidden="1" customWidth="1"/>
    <col min="12581" max="12581" width="9" style="2" customWidth="1"/>
    <col min="12582" max="12583" width="0" style="2" hidden="1" customWidth="1"/>
    <col min="12584" max="12585" width="9" style="2" customWidth="1"/>
    <col min="12586" max="12587" width="0" style="2" hidden="1" customWidth="1"/>
    <col min="12588" max="12588" width="9" style="2" customWidth="1"/>
    <col min="12589" max="12590" width="0" style="2" hidden="1" customWidth="1"/>
    <col min="12591" max="12592" width="9" style="2" customWidth="1"/>
    <col min="12593" max="12594" width="0" style="2" hidden="1" customWidth="1"/>
    <col min="12595" max="12595" width="9" style="2" customWidth="1"/>
    <col min="12596" max="12597" width="0" style="2" hidden="1" customWidth="1"/>
    <col min="12598" max="12599" width="9" style="2" customWidth="1"/>
    <col min="12600" max="12601" width="0" style="2" hidden="1" customWidth="1"/>
    <col min="12602" max="12602" width="9" style="2" customWidth="1"/>
    <col min="12603" max="12604" width="0" style="2" hidden="1" customWidth="1"/>
    <col min="12605" max="12606" width="9" style="2" customWidth="1"/>
    <col min="12607" max="12608" width="0" style="2" hidden="1" customWidth="1"/>
    <col min="12609" max="12609" width="9" style="2" customWidth="1"/>
    <col min="12610" max="12611" width="0" style="2" hidden="1" customWidth="1"/>
    <col min="12612" max="12613" width="9" style="2" customWidth="1"/>
    <col min="12614" max="12615" width="0" style="2" hidden="1" customWidth="1"/>
    <col min="12616" max="12616" width="9" style="2" customWidth="1"/>
    <col min="12617" max="12618" width="0" style="2" hidden="1" customWidth="1"/>
    <col min="12619" max="12620" width="9" style="2" customWidth="1"/>
    <col min="12621" max="12622" width="0" style="2" hidden="1" customWidth="1"/>
    <col min="12623" max="12623" width="9" style="2" customWidth="1"/>
    <col min="12624" max="12625" width="0" style="2" hidden="1" customWidth="1"/>
    <col min="12626" max="12626" width="9" style="2" customWidth="1"/>
    <col min="12627" max="12690" width="0" style="2" hidden="1" customWidth="1"/>
    <col min="12691" max="12691" width="19.140625" style="2" customWidth="1"/>
    <col min="12692" max="12693" width="0" style="2" hidden="1" customWidth="1"/>
    <col min="12694" max="12694" width="19.140625" style="2" customWidth="1"/>
    <col min="12695" max="12696" width="0" style="2" hidden="1" customWidth="1"/>
    <col min="12697" max="12697" width="19.14062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3.7109375" style="2" customWidth="1"/>
    <col min="12803" max="12803" width="40.140625" style="2" customWidth="1"/>
    <col min="12804" max="12804" width="79.140625" style="2" customWidth="1"/>
    <col min="12805" max="12805" width="25.85546875" style="2" customWidth="1"/>
    <col min="12806" max="12806" width="9" style="2" customWidth="1"/>
    <col min="12807" max="12808" width="0" style="2" hidden="1" customWidth="1"/>
    <col min="12809" max="12809" width="9" style="2" customWidth="1"/>
    <col min="12810" max="12811" width="0" style="2" hidden="1" customWidth="1"/>
    <col min="12812" max="12813" width="9" style="2" customWidth="1"/>
    <col min="12814" max="12815" width="0" style="2" hidden="1" customWidth="1"/>
    <col min="12816" max="12816" width="9" style="2" customWidth="1"/>
    <col min="12817" max="12818" width="0" style="2" hidden="1" customWidth="1"/>
    <col min="12819" max="12820" width="9" style="2" customWidth="1"/>
    <col min="12821" max="12822" width="0" style="2" hidden="1" customWidth="1"/>
    <col min="12823" max="12823" width="9" style="2" customWidth="1"/>
    <col min="12824" max="12825" width="0" style="2" hidden="1" customWidth="1"/>
    <col min="12826" max="12827" width="9" style="2" customWidth="1"/>
    <col min="12828" max="12829" width="0" style="2" hidden="1" customWidth="1"/>
    <col min="12830" max="12830" width="9" style="2" customWidth="1"/>
    <col min="12831" max="12832" width="0" style="2" hidden="1" customWidth="1"/>
    <col min="12833" max="12834" width="9" style="2" customWidth="1"/>
    <col min="12835" max="12836" width="0" style="2" hidden="1" customWidth="1"/>
    <col min="12837" max="12837" width="9" style="2" customWidth="1"/>
    <col min="12838" max="12839" width="0" style="2" hidden="1" customWidth="1"/>
    <col min="12840" max="12841" width="9" style="2" customWidth="1"/>
    <col min="12842" max="12843" width="0" style="2" hidden="1" customWidth="1"/>
    <col min="12844" max="12844" width="9" style="2" customWidth="1"/>
    <col min="12845" max="12846" width="0" style="2" hidden="1" customWidth="1"/>
    <col min="12847" max="12848" width="9" style="2" customWidth="1"/>
    <col min="12849" max="12850" width="0" style="2" hidden="1" customWidth="1"/>
    <col min="12851" max="12851" width="9" style="2" customWidth="1"/>
    <col min="12852" max="12853" width="0" style="2" hidden="1" customWidth="1"/>
    <col min="12854" max="12855" width="9" style="2" customWidth="1"/>
    <col min="12856" max="12857" width="0" style="2" hidden="1" customWidth="1"/>
    <col min="12858" max="12858" width="9" style="2" customWidth="1"/>
    <col min="12859" max="12860" width="0" style="2" hidden="1" customWidth="1"/>
    <col min="12861" max="12862" width="9" style="2" customWidth="1"/>
    <col min="12863" max="12864" width="0" style="2" hidden="1" customWidth="1"/>
    <col min="12865" max="12865" width="9" style="2" customWidth="1"/>
    <col min="12866" max="12867" width="0" style="2" hidden="1" customWidth="1"/>
    <col min="12868" max="12869" width="9" style="2" customWidth="1"/>
    <col min="12870" max="12871" width="0" style="2" hidden="1" customWidth="1"/>
    <col min="12872" max="12872" width="9" style="2" customWidth="1"/>
    <col min="12873" max="12874" width="0" style="2" hidden="1" customWidth="1"/>
    <col min="12875" max="12876" width="9" style="2" customWidth="1"/>
    <col min="12877" max="12878" width="0" style="2" hidden="1" customWidth="1"/>
    <col min="12879" max="12879" width="9" style="2" customWidth="1"/>
    <col min="12880" max="12881" width="0" style="2" hidden="1" customWidth="1"/>
    <col min="12882" max="12882" width="9" style="2" customWidth="1"/>
    <col min="12883" max="12946" width="0" style="2" hidden="1" customWidth="1"/>
    <col min="12947" max="12947" width="19.140625" style="2" customWidth="1"/>
    <col min="12948" max="12949" width="0" style="2" hidden="1" customWidth="1"/>
    <col min="12950" max="12950" width="19.140625" style="2" customWidth="1"/>
    <col min="12951" max="12952" width="0" style="2" hidden="1" customWidth="1"/>
    <col min="12953" max="12953" width="19.14062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3.7109375" style="2" customWidth="1"/>
    <col min="13059" max="13059" width="40.140625" style="2" customWidth="1"/>
    <col min="13060" max="13060" width="79.140625" style="2" customWidth="1"/>
    <col min="13061" max="13061" width="25.85546875" style="2" customWidth="1"/>
    <col min="13062" max="13062" width="9" style="2" customWidth="1"/>
    <col min="13063" max="13064" width="0" style="2" hidden="1" customWidth="1"/>
    <col min="13065" max="13065" width="9" style="2" customWidth="1"/>
    <col min="13066" max="13067" width="0" style="2" hidden="1" customWidth="1"/>
    <col min="13068" max="13069" width="9" style="2" customWidth="1"/>
    <col min="13070" max="13071" width="0" style="2" hidden="1" customWidth="1"/>
    <col min="13072" max="13072" width="9" style="2" customWidth="1"/>
    <col min="13073" max="13074" width="0" style="2" hidden="1" customWidth="1"/>
    <col min="13075" max="13076" width="9" style="2" customWidth="1"/>
    <col min="13077" max="13078" width="0" style="2" hidden="1" customWidth="1"/>
    <col min="13079" max="13079" width="9" style="2" customWidth="1"/>
    <col min="13080" max="13081" width="0" style="2" hidden="1" customWidth="1"/>
    <col min="13082" max="13083" width="9" style="2" customWidth="1"/>
    <col min="13084" max="13085" width="0" style="2" hidden="1" customWidth="1"/>
    <col min="13086" max="13086" width="9" style="2" customWidth="1"/>
    <col min="13087" max="13088" width="0" style="2" hidden="1" customWidth="1"/>
    <col min="13089" max="13090" width="9" style="2" customWidth="1"/>
    <col min="13091" max="13092" width="0" style="2" hidden="1" customWidth="1"/>
    <col min="13093" max="13093" width="9" style="2" customWidth="1"/>
    <col min="13094" max="13095" width="0" style="2" hidden="1" customWidth="1"/>
    <col min="13096" max="13097" width="9" style="2" customWidth="1"/>
    <col min="13098" max="13099" width="0" style="2" hidden="1" customWidth="1"/>
    <col min="13100" max="13100" width="9" style="2" customWidth="1"/>
    <col min="13101" max="13102" width="0" style="2" hidden="1" customWidth="1"/>
    <col min="13103" max="13104" width="9" style="2" customWidth="1"/>
    <col min="13105" max="13106" width="0" style="2" hidden="1" customWidth="1"/>
    <col min="13107" max="13107" width="9" style="2" customWidth="1"/>
    <col min="13108" max="13109" width="0" style="2" hidden="1" customWidth="1"/>
    <col min="13110" max="13111" width="9" style="2" customWidth="1"/>
    <col min="13112" max="13113" width="0" style="2" hidden="1" customWidth="1"/>
    <col min="13114" max="13114" width="9" style="2" customWidth="1"/>
    <col min="13115" max="13116" width="0" style="2" hidden="1" customWidth="1"/>
    <col min="13117" max="13118" width="9" style="2" customWidth="1"/>
    <col min="13119" max="13120" width="0" style="2" hidden="1" customWidth="1"/>
    <col min="13121" max="13121" width="9" style="2" customWidth="1"/>
    <col min="13122" max="13123" width="0" style="2" hidden="1" customWidth="1"/>
    <col min="13124" max="13125" width="9" style="2" customWidth="1"/>
    <col min="13126" max="13127" width="0" style="2" hidden="1" customWidth="1"/>
    <col min="13128" max="13128" width="9" style="2" customWidth="1"/>
    <col min="13129" max="13130" width="0" style="2" hidden="1" customWidth="1"/>
    <col min="13131" max="13132" width="9" style="2" customWidth="1"/>
    <col min="13133" max="13134" width="0" style="2" hidden="1" customWidth="1"/>
    <col min="13135" max="13135" width="9" style="2" customWidth="1"/>
    <col min="13136" max="13137" width="0" style="2" hidden="1" customWidth="1"/>
    <col min="13138" max="13138" width="9" style="2" customWidth="1"/>
    <col min="13139" max="13202" width="0" style="2" hidden="1" customWidth="1"/>
    <col min="13203" max="13203" width="19.140625" style="2" customWidth="1"/>
    <col min="13204" max="13205" width="0" style="2" hidden="1" customWidth="1"/>
    <col min="13206" max="13206" width="19.140625" style="2" customWidth="1"/>
    <col min="13207" max="13208" width="0" style="2" hidden="1" customWidth="1"/>
    <col min="13209" max="13209" width="19.14062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3.7109375" style="2" customWidth="1"/>
    <col min="13315" max="13315" width="40.140625" style="2" customWidth="1"/>
    <col min="13316" max="13316" width="79.140625" style="2" customWidth="1"/>
    <col min="13317" max="13317" width="25.85546875" style="2" customWidth="1"/>
    <col min="13318" max="13318" width="9" style="2" customWidth="1"/>
    <col min="13319" max="13320" width="0" style="2" hidden="1" customWidth="1"/>
    <col min="13321" max="13321" width="9" style="2" customWidth="1"/>
    <col min="13322" max="13323" width="0" style="2" hidden="1" customWidth="1"/>
    <col min="13324" max="13325" width="9" style="2" customWidth="1"/>
    <col min="13326" max="13327" width="0" style="2" hidden="1" customWidth="1"/>
    <col min="13328" max="13328" width="9" style="2" customWidth="1"/>
    <col min="13329" max="13330" width="0" style="2" hidden="1" customWidth="1"/>
    <col min="13331" max="13332" width="9" style="2" customWidth="1"/>
    <col min="13333" max="13334" width="0" style="2" hidden="1" customWidth="1"/>
    <col min="13335" max="13335" width="9" style="2" customWidth="1"/>
    <col min="13336" max="13337" width="0" style="2" hidden="1" customWidth="1"/>
    <col min="13338" max="13339" width="9" style="2" customWidth="1"/>
    <col min="13340" max="13341" width="0" style="2" hidden="1" customWidth="1"/>
    <col min="13342" max="13342" width="9" style="2" customWidth="1"/>
    <col min="13343" max="13344" width="0" style="2" hidden="1" customWidth="1"/>
    <col min="13345" max="13346" width="9" style="2" customWidth="1"/>
    <col min="13347" max="13348" width="0" style="2" hidden="1" customWidth="1"/>
    <col min="13349" max="13349" width="9" style="2" customWidth="1"/>
    <col min="13350" max="13351" width="0" style="2" hidden="1" customWidth="1"/>
    <col min="13352" max="13353" width="9" style="2" customWidth="1"/>
    <col min="13354" max="13355" width="0" style="2" hidden="1" customWidth="1"/>
    <col min="13356" max="13356" width="9" style="2" customWidth="1"/>
    <col min="13357" max="13358" width="0" style="2" hidden="1" customWidth="1"/>
    <col min="13359" max="13360" width="9" style="2" customWidth="1"/>
    <col min="13361" max="13362" width="0" style="2" hidden="1" customWidth="1"/>
    <col min="13363" max="13363" width="9" style="2" customWidth="1"/>
    <col min="13364" max="13365" width="0" style="2" hidden="1" customWidth="1"/>
    <col min="13366" max="13367" width="9" style="2" customWidth="1"/>
    <col min="13368" max="13369" width="0" style="2" hidden="1" customWidth="1"/>
    <col min="13370" max="13370" width="9" style="2" customWidth="1"/>
    <col min="13371" max="13372" width="0" style="2" hidden="1" customWidth="1"/>
    <col min="13373" max="13374" width="9" style="2" customWidth="1"/>
    <col min="13375" max="13376" width="0" style="2" hidden="1" customWidth="1"/>
    <col min="13377" max="13377" width="9" style="2" customWidth="1"/>
    <col min="13378" max="13379" width="0" style="2" hidden="1" customWidth="1"/>
    <col min="13380" max="13381" width="9" style="2" customWidth="1"/>
    <col min="13382" max="13383" width="0" style="2" hidden="1" customWidth="1"/>
    <col min="13384" max="13384" width="9" style="2" customWidth="1"/>
    <col min="13385" max="13386" width="0" style="2" hidden="1" customWidth="1"/>
    <col min="13387" max="13388" width="9" style="2" customWidth="1"/>
    <col min="13389" max="13390" width="0" style="2" hidden="1" customWidth="1"/>
    <col min="13391" max="13391" width="9" style="2" customWidth="1"/>
    <col min="13392" max="13393" width="0" style="2" hidden="1" customWidth="1"/>
    <col min="13394" max="13394" width="9" style="2" customWidth="1"/>
    <col min="13395" max="13458" width="0" style="2" hidden="1" customWidth="1"/>
    <col min="13459" max="13459" width="19.140625" style="2" customWidth="1"/>
    <col min="13460" max="13461" width="0" style="2" hidden="1" customWidth="1"/>
    <col min="13462" max="13462" width="19.140625" style="2" customWidth="1"/>
    <col min="13463" max="13464" width="0" style="2" hidden="1" customWidth="1"/>
    <col min="13465" max="13465" width="19.14062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3.7109375" style="2" customWidth="1"/>
    <col min="13571" max="13571" width="40.140625" style="2" customWidth="1"/>
    <col min="13572" max="13572" width="79.140625" style="2" customWidth="1"/>
    <col min="13573" max="13573" width="25.85546875" style="2" customWidth="1"/>
    <col min="13574" max="13574" width="9" style="2" customWidth="1"/>
    <col min="13575" max="13576" width="0" style="2" hidden="1" customWidth="1"/>
    <col min="13577" max="13577" width="9" style="2" customWidth="1"/>
    <col min="13578" max="13579" width="0" style="2" hidden="1" customWidth="1"/>
    <col min="13580" max="13581" width="9" style="2" customWidth="1"/>
    <col min="13582" max="13583" width="0" style="2" hidden="1" customWidth="1"/>
    <col min="13584" max="13584" width="9" style="2" customWidth="1"/>
    <col min="13585" max="13586" width="0" style="2" hidden="1" customWidth="1"/>
    <col min="13587" max="13588" width="9" style="2" customWidth="1"/>
    <col min="13589" max="13590" width="0" style="2" hidden="1" customWidth="1"/>
    <col min="13591" max="13591" width="9" style="2" customWidth="1"/>
    <col min="13592" max="13593" width="0" style="2" hidden="1" customWidth="1"/>
    <col min="13594" max="13595" width="9" style="2" customWidth="1"/>
    <col min="13596" max="13597" width="0" style="2" hidden="1" customWidth="1"/>
    <col min="13598" max="13598" width="9" style="2" customWidth="1"/>
    <col min="13599" max="13600" width="0" style="2" hidden="1" customWidth="1"/>
    <col min="13601" max="13602" width="9" style="2" customWidth="1"/>
    <col min="13603" max="13604" width="0" style="2" hidden="1" customWidth="1"/>
    <col min="13605" max="13605" width="9" style="2" customWidth="1"/>
    <col min="13606" max="13607" width="0" style="2" hidden="1" customWidth="1"/>
    <col min="13608" max="13609" width="9" style="2" customWidth="1"/>
    <col min="13610" max="13611" width="0" style="2" hidden="1" customWidth="1"/>
    <col min="13612" max="13612" width="9" style="2" customWidth="1"/>
    <col min="13613" max="13614" width="0" style="2" hidden="1" customWidth="1"/>
    <col min="13615" max="13616" width="9" style="2" customWidth="1"/>
    <col min="13617" max="13618" width="0" style="2" hidden="1" customWidth="1"/>
    <col min="13619" max="13619" width="9" style="2" customWidth="1"/>
    <col min="13620" max="13621" width="0" style="2" hidden="1" customWidth="1"/>
    <col min="13622" max="13623" width="9" style="2" customWidth="1"/>
    <col min="13624" max="13625" width="0" style="2" hidden="1" customWidth="1"/>
    <col min="13626" max="13626" width="9" style="2" customWidth="1"/>
    <col min="13627" max="13628" width="0" style="2" hidden="1" customWidth="1"/>
    <col min="13629" max="13630" width="9" style="2" customWidth="1"/>
    <col min="13631" max="13632" width="0" style="2" hidden="1" customWidth="1"/>
    <col min="13633" max="13633" width="9" style="2" customWidth="1"/>
    <col min="13634" max="13635" width="0" style="2" hidden="1" customWidth="1"/>
    <col min="13636" max="13637" width="9" style="2" customWidth="1"/>
    <col min="13638" max="13639" width="0" style="2" hidden="1" customWidth="1"/>
    <col min="13640" max="13640" width="9" style="2" customWidth="1"/>
    <col min="13641" max="13642" width="0" style="2" hidden="1" customWidth="1"/>
    <col min="13643" max="13644" width="9" style="2" customWidth="1"/>
    <col min="13645" max="13646" width="0" style="2" hidden="1" customWidth="1"/>
    <col min="13647" max="13647" width="9" style="2" customWidth="1"/>
    <col min="13648" max="13649" width="0" style="2" hidden="1" customWidth="1"/>
    <col min="13650" max="13650" width="9" style="2" customWidth="1"/>
    <col min="13651" max="13714" width="0" style="2" hidden="1" customWidth="1"/>
    <col min="13715" max="13715" width="19.140625" style="2" customWidth="1"/>
    <col min="13716" max="13717" width="0" style="2" hidden="1" customWidth="1"/>
    <col min="13718" max="13718" width="19.140625" style="2" customWidth="1"/>
    <col min="13719" max="13720" width="0" style="2" hidden="1" customWidth="1"/>
    <col min="13721" max="13721" width="19.14062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3.7109375" style="2" customWidth="1"/>
    <col min="13827" max="13827" width="40.140625" style="2" customWidth="1"/>
    <col min="13828" max="13828" width="79.140625" style="2" customWidth="1"/>
    <col min="13829" max="13829" width="25.85546875" style="2" customWidth="1"/>
    <col min="13830" max="13830" width="9" style="2" customWidth="1"/>
    <col min="13831" max="13832" width="0" style="2" hidden="1" customWidth="1"/>
    <col min="13833" max="13833" width="9" style="2" customWidth="1"/>
    <col min="13834" max="13835" width="0" style="2" hidden="1" customWidth="1"/>
    <col min="13836" max="13837" width="9" style="2" customWidth="1"/>
    <col min="13838" max="13839" width="0" style="2" hidden="1" customWidth="1"/>
    <col min="13840" max="13840" width="9" style="2" customWidth="1"/>
    <col min="13841" max="13842" width="0" style="2" hidden="1" customWidth="1"/>
    <col min="13843" max="13844" width="9" style="2" customWidth="1"/>
    <col min="13845" max="13846" width="0" style="2" hidden="1" customWidth="1"/>
    <col min="13847" max="13847" width="9" style="2" customWidth="1"/>
    <col min="13848" max="13849" width="0" style="2" hidden="1" customWidth="1"/>
    <col min="13850" max="13851" width="9" style="2" customWidth="1"/>
    <col min="13852" max="13853" width="0" style="2" hidden="1" customWidth="1"/>
    <col min="13854" max="13854" width="9" style="2" customWidth="1"/>
    <col min="13855" max="13856" width="0" style="2" hidden="1" customWidth="1"/>
    <col min="13857" max="13858" width="9" style="2" customWidth="1"/>
    <col min="13859" max="13860" width="0" style="2" hidden="1" customWidth="1"/>
    <col min="13861" max="13861" width="9" style="2" customWidth="1"/>
    <col min="13862" max="13863" width="0" style="2" hidden="1" customWidth="1"/>
    <col min="13864" max="13865" width="9" style="2" customWidth="1"/>
    <col min="13866" max="13867" width="0" style="2" hidden="1" customWidth="1"/>
    <col min="13868" max="13868" width="9" style="2" customWidth="1"/>
    <col min="13869" max="13870" width="0" style="2" hidden="1" customWidth="1"/>
    <col min="13871" max="13872" width="9" style="2" customWidth="1"/>
    <col min="13873" max="13874" width="0" style="2" hidden="1" customWidth="1"/>
    <col min="13875" max="13875" width="9" style="2" customWidth="1"/>
    <col min="13876" max="13877" width="0" style="2" hidden="1" customWidth="1"/>
    <col min="13878" max="13879" width="9" style="2" customWidth="1"/>
    <col min="13880" max="13881" width="0" style="2" hidden="1" customWidth="1"/>
    <col min="13882" max="13882" width="9" style="2" customWidth="1"/>
    <col min="13883" max="13884" width="0" style="2" hidden="1" customWidth="1"/>
    <col min="13885" max="13886" width="9" style="2" customWidth="1"/>
    <col min="13887" max="13888" width="0" style="2" hidden="1" customWidth="1"/>
    <col min="13889" max="13889" width="9" style="2" customWidth="1"/>
    <col min="13890" max="13891" width="0" style="2" hidden="1" customWidth="1"/>
    <col min="13892" max="13893" width="9" style="2" customWidth="1"/>
    <col min="13894" max="13895" width="0" style="2" hidden="1" customWidth="1"/>
    <col min="13896" max="13896" width="9" style="2" customWidth="1"/>
    <col min="13897" max="13898" width="0" style="2" hidden="1" customWidth="1"/>
    <col min="13899" max="13900" width="9" style="2" customWidth="1"/>
    <col min="13901" max="13902" width="0" style="2" hidden="1" customWidth="1"/>
    <col min="13903" max="13903" width="9" style="2" customWidth="1"/>
    <col min="13904" max="13905" width="0" style="2" hidden="1" customWidth="1"/>
    <col min="13906" max="13906" width="9" style="2" customWidth="1"/>
    <col min="13907" max="13970" width="0" style="2" hidden="1" customWidth="1"/>
    <col min="13971" max="13971" width="19.140625" style="2" customWidth="1"/>
    <col min="13972" max="13973" width="0" style="2" hidden="1" customWidth="1"/>
    <col min="13974" max="13974" width="19.140625" style="2" customWidth="1"/>
    <col min="13975" max="13976" width="0" style="2" hidden="1" customWidth="1"/>
    <col min="13977" max="13977" width="19.14062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3.7109375" style="2" customWidth="1"/>
    <col min="14083" max="14083" width="40.140625" style="2" customWidth="1"/>
    <col min="14084" max="14084" width="79.140625" style="2" customWidth="1"/>
    <col min="14085" max="14085" width="25.85546875" style="2" customWidth="1"/>
    <col min="14086" max="14086" width="9" style="2" customWidth="1"/>
    <col min="14087" max="14088" width="0" style="2" hidden="1" customWidth="1"/>
    <col min="14089" max="14089" width="9" style="2" customWidth="1"/>
    <col min="14090" max="14091" width="0" style="2" hidden="1" customWidth="1"/>
    <col min="14092" max="14093" width="9" style="2" customWidth="1"/>
    <col min="14094" max="14095" width="0" style="2" hidden="1" customWidth="1"/>
    <col min="14096" max="14096" width="9" style="2" customWidth="1"/>
    <col min="14097" max="14098" width="0" style="2" hidden="1" customWidth="1"/>
    <col min="14099" max="14100" width="9" style="2" customWidth="1"/>
    <col min="14101" max="14102" width="0" style="2" hidden="1" customWidth="1"/>
    <col min="14103" max="14103" width="9" style="2" customWidth="1"/>
    <col min="14104" max="14105" width="0" style="2" hidden="1" customWidth="1"/>
    <col min="14106" max="14107" width="9" style="2" customWidth="1"/>
    <col min="14108" max="14109" width="0" style="2" hidden="1" customWidth="1"/>
    <col min="14110" max="14110" width="9" style="2" customWidth="1"/>
    <col min="14111" max="14112" width="0" style="2" hidden="1" customWidth="1"/>
    <col min="14113" max="14114" width="9" style="2" customWidth="1"/>
    <col min="14115" max="14116" width="0" style="2" hidden="1" customWidth="1"/>
    <col min="14117" max="14117" width="9" style="2" customWidth="1"/>
    <col min="14118" max="14119" width="0" style="2" hidden="1" customWidth="1"/>
    <col min="14120" max="14121" width="9" style="2" customWidth="1"/>
    <col min="14122" max="14123" width="0" style="2" hidden="1" customWidth="1"/>
    <col min="14124" max="14124" width="9" style="2" customWidth="1"/>
    <col min="14125" max="14126" width="0" style="2" hidden="1" customWidth="1"/>
    <col min="14127" max="14128" width="9" style="2" customWidth="1"/>
    <col min="14129" max="14130" width="0" style="2" hidden="1" customWidth="1"/>
    <col min="14131" max="14131" width="9" style="2" customWidth="1"/>
    <col min="14132" max="14133" width="0" style="2" hidden="1" customWidth="1"/>
    <col min="14134" max="14135" width="9" style="2" customWidth="1"/>
    <col min="14136" max="14137" width="0" style="2" hidden="1" customWidth="1"/>
    <col min="14138" max="14138" width="9" style="2" customWidth="1"/>
    <col min="14139" max="14140" width="0" style="2" hidden="1" customWidth="1"/>
    <col min="14141" max="14142" width="9" style="2" customWidth="1"/>
    <col min="14143" max="14144" width="0" style="2" hidden="1" customWidth="1"/>
    <col min="14145" max="14145" width="9" style="2" customWidth="1"/>
    <col min="14146" max="14147" width="0" style="2" hidden="1" customWidth="1"/>
    <col min="14148" max="14149" width="9" style="2" customWidth="1"/>
    <col min="14150" max="14151" width="0" style="2" hidden="1" customWidth="1"/>
    <col min="14152" max="14152" width="9" style="2" customWidth="1"/>
    <col min="14153" max="14154" width="0" style="2" hidden="1" customWidth="1"/>
    <col min="14155" max="14156" width="9" style="2" customWidth="1"/>
    <col min="14157" max="14158" width="0" style="2" hidden="1" customWidth="1"/>
    <col min="14159" max="14159" width="9" style="2" customWidth="1"/>
    <col min="14160" max="14161" width="0" style="2" hidden="1" customWidth="1"/>
    <col min="14162" max="14162" width="9" style="2" customWidth="1"/>
    <col min="14163" max="14226" width="0" style="2" hidden="1" customWidth="1"/>
    <col min="14227" max="14227" width="19.140625" style="2" customWidth="1"/>
    <col min="14228" max="14229" width="0" style="2" hidden="1" customWidth="1"/>
    <col min="14230" max="14230" width="19.140625" style="2" customWidth="1"/>
    <col min="14231" max="14232" width="0" style="2" hidden="1" customWidth="1"/>
    <col min="14233" max="14233" width="19.14062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3.7109375" style="2" customWidth="1"/>
    <col min="14339" max="14339" width="40.140625" style="2" customWidth="1"/>
    <col min="14340" max="14340" width="79.140625" style="2" customWidth="1"/>
    <col min="14341" max="14341" width="25.85546875" style="2" customWidth="1"/>
    <col min="14342" max="14342" width="9" style="2" customWidth="1"/>
    <col min="14343" max="14344" width="0" style="2" hidden="1" customWidth="1"/>
    <col min="14345" max="14345" width="9" style="2" customWidth="1"/>
    <col min="14346" max="14347" width="0" style="2" hidden="1" customWidth="1"/>
    <col min="14348" max="14349" width="9" style="2" customWidth="1"/>
    <col min="14350" max="14351" width="0" style="2" hidden="1" customWidth="1"/>
    <col min="14352" max="14352" width="9" style="2" customWidth="1"/>
    <col min="14353" max="14354" width="0" style="2" hidden="1" customWidth="1"/>
    <col min="14355" max="14356" width="9" style="2" customWidth="1"/>
    <col min="14357" max="14358" width="0" style="2" hidden="1" customWidth="1"/>
    <col min="14359" max="14359" width="9" style="2" customWidth="1"/>
    <col min="14360" max="14361" width="0" style="2" hidden="1" customWidth="1"/>
    <col min="14362" max="14363" width="9" style="2" customWidth="1"/>
    <col min="14364" max="14365" width="0" style="2" hidden="1" customWidth="1"/>
    <col min="14366" max="14366" width="9" style="2" customWidth="1"/>
    <col min="14367" max="14368" width="0" style="2" hidden="1" customWidth="1"/>
    <col min="14369" max="14370" width="9" style="2" customWidth="1"/>
    <col min="14371" max="14372" width="0" style="2" hidden="1" customWidth="1"/>
    <col min="14373" max="14373" width="9" style="2" customWidth="1"/>
    <col min="14374" max="14375" width="0" style="2" hidden="1" customWidth="1"/>
    <col min="14376" max="14377" width="9" style="2" customWidth="1"/>
    <col min="14378" max="14379" width="0" style="2" hidden="1" customWidth="1"/>
    <col min="14380" max="14380" width="9" style="2" customWidth="1"/>
    <col min="14381" max="14382" width="0" style="2" hidden="1" customWidth="1"/>
    <col min="14383" max="14384" width="9" style="2" customWidth="1"/>
    <col min="14385" max="14386" width="0" style="2" hidden="1" customWidth="1"/>
    <col min="14387" max="14387" width="9" style="2" customWidth="1"/>
    <col min="14388" max="14389" width="0" style="2" hidden="1" customWidth="1"/>
    <col min="14390" max="14391" width="9" style="2" customWidth="1"/>
    <col min="14392" max="14393" width="0" style="2" hidden="1" customWidth="1"/>
    <col min="14394" max="14394" width="9" style="2" customWidth="1"/>
    <col min="14395" max="14396" width="0" style="2" hidden="1" customWidth="1"/>
    <col min="14397" max="14398" width="9" style="2" customWidth="1"/>
    <col min="14399" max="14400" width="0" style="2" hidden="1" customWidth="1"/>
    <col min="14401" max="14401" width="9" style="2" customWidth="1"/>
    <col min="14402" max="14403" width="0" style="2" hidden="1" customWidth="1"/>
    <col min="14404" max="14405" width="9" style="2" customWidth="1"/>
    <col min="14406" max="14407" width="0" style="2" hidden="1" customWidth="1"/>
    <col min="14408" max="14408" width="9" style="2" customWidth="1"/>
    <col min="14409" max="14410" width="0" style="2" hidden="1" customWidth="1"/>
    <col min="14411" max="14412" width="9" style="2" customWidth="1"/>
    <col min="14413" max="14414" width="0" style="2" hidden="1" customWidth="1"/>
    <col min="14415" max="14415" width="9" style="2" customWidth="1"/>
    <col min="14416" max="14417" width="0" style="2" hidden="1" customWidth="1"/>
    <col min="14418" max="14418" width="9" style="2" customWidth="1"/>
    <col min="14419" max="14482" width="0" style="2" hidden="1" customWidth="1"/>
    <col min="14483" max="14483" width="19.140625" style="2" customWidth="1"/>
    <col min="14484" max="14485" width="0" style="2" hidden="1" customWidth="1"/>
    <col min="14486" max="14486" width="19.140625" style="2" customWidth="1"/>
    <col min="14487" max="14488" width="0" style="2" hidden="1" customWidth="1"/>
    <col min="14489" max="14489" width="19.14062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3.7109375" style="2" customWidth="1"/>
    <col min="14595" max="14595" width="40.140625" style="2" customWidth="1"/>
    <col min="14596" max="14596" width="79.140625" style="2" customWidth="1"/>
    <col min="14597" max="14597" width="25.85546875" style="2" customWidth="1"/>
    <col min="14598" max="14598" width="9" style="2" customWidth="1"/>
    <col min="14599" max="14600" width="0" style="2" hidden="1" customWidth="1"/>
    <col min="14601" max="14601" width="9" style="2" customWidth="1"/>
    <col min="14602" max="14603" width="0" style="2" hidden="1" customWidth="1"/>
    <col min="14604" max="14605" width="9" style="2" customWidth="1"/>
    <col min="14606" max="14607" width="0" style="2" hidden="1" customWidth="1"/>
    <col min="14608" max="14608" width="9" style="2" customWidth="1"/>
    <col min="14609" max="14610" width="0" style="2" hidden="1" customWidth="1"/>
    <col min="14611" max="14612" width="9" style="2" customWidth="1"/>
    <col min="14613" max="14614" width="0" style="2" hidden="1" customWidth="1"/>
    <col min="14615" max="14615" width="9" style="2" customWidth="1"/>
    <col min="14616" max="14617" width="0" style="2" hidden="1" customWidth="1"/>
    <col min="14618" max="14619" width="9" style="2" customWidth="1"/>
    <col min="14620" max="14621" width="0" style="2" hidden="1" customWidth="1"/>
    <col min="14622" max="14622" width="9" style="2" customWidth="1"/>
    <col min="14623" max="14624" width="0" style="2" hidden="1" customWidth="1"/>
    <col min="14625" max="14626" width="9" style="2" customWidth="1"/>
    <col min="14627" max="14628" width="0" style="2" hidden="1" customWidth="1"/>
    <col min="14629" max="14629" width="9" style="2" customWidth="1"/>
    <col min="14630" max="14631" width="0" style="2" hidden="1" customWidth="1"/>
    <col min="14632" max="14633" width="9" style="2" customWidth="1"/>
    <col min="14634" max="14635" width="0" style="2" hidden="1" customWidth="1"/>
    <col min="14636" max="14636" width="9" style="2" customWidth="1"/>
    <col min="14637" max="14638" width="0" style="2" hidden="1" customWidth="1"/>
    <col min="14639" max="14640" width="9" style="2" customWidth="1"/>
    <col min="14641" max="14642" width="0" style="2" hidden="1" customWidth="1"/>
    <col min="14643" max="14643" width="9" style="2" customWidth="1"/>
    <col min="14644" max="14645" width="0" style="2" hidden="1" customWidth="1"/>
    <col min="14646" max="14647" width="9" style="2" customWidth="1"/>
    <col min="14648" max="14649" width="0" style="2" hidden="1" customWidth="1"/>
    <col min="14650" max="14650" width="9" style="2" customWidth="1"/>
    <col min="14651" max="14652" width="0" style="2" hidden="1" customWidth="1"/>
    <col min="14653" max="14654" width="9" style="2" customWidth="1"/>
    <col min="14655" max="14656" width="0" style="2" hidden="1" customWidth="1"/>
    <col min="14657" max="14657" width="9" style="2" customWidth="1"/>
    <col min="14658" max="14659" width="0" style="2" hidden="1" customWidth="1"/>
    <col min="14660" max="14661" width="9" style="2" customWidth="1"/>
    <col min="14662" max="14663" width="0" style="2" hidden="1" customWidth="1"/>
    <col min="14664" max="14664" width="9" style="2" customWidth="1"/>
    <col min="14665" max="14666" width="0" style="2" hidden="1" customWidth="1"/>
    <col min="14667" max="14668" width="9" style="2" customWidth="1"/>
    <col min="14669" max="14670" width="0" style="2" hidden="1" customWidth="1"/>
    <col min="14671" max="14671" width="9" style="2" customWidth="1"/>
    <col min="14672" max="14673" width="0" style="2" hidden="1" customWidth="1"/>
    <col min="14674" max="14674" width="9" style="2" customWidth="1"/>
    <col min="14675" max="14738" width="0" style="2" hidden="1" customWidth="1"/>
    <col min="14739" max="14739" width="19.140625" style="2" customWidth="1"/>
    <col min="14740" max="14741" width="0" style="2" hidden="1" customWidth="1"/>
    <col min="14742" max="14742" width="19.140625" style="2" customWidth="1"/>
    <col min="14743" max="14744" width="0" style="2" hidden="1" customWidth="1"/>
    <col min="14745" max="14745" width="19.14062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3.7109375" style="2" customWidth="1"/>
    <col min="14851" max="14851" width="40.140625" style="2" customWidth="1"/>
    <col min="14852" max="14852" width="79.140625" style="2" customWidth="1"/>
    <col min="14853" max="14853" width="25.85546875" style="2" customWidth="1"/>
    <col min="14854" max="14854" width="9" style="2" customWidth="1"/>
    <col min="14855" max="14856" width="0" style="2" hidden="1" customWidth="1"/>
    <col min="14857" max="14857" width="9" style="2" customWidth="1"/>
    <col min="14858" max="14859" width="0" style="2" hidden="1" customWidth="1"/>
    <col min="14860" max="14861" width="9" style="2" customWidth="1"/>
    <col min="14862" max="14863" width="0" style="2" hidden="1" customWidth="1"/>
    <col min="14864" max="14864" width="9" style="2" customWidth="1"/>
    <col min="14865" max="14866" width="0" style="2" hidden="1" customWidth="1"/>
    <col min="14867" max="14868" width="9" style="2" customWidth="1"/>
    <col min="14869" max="14870" width="0" style="2" hidden="1" customWidth="1"/>
    <col min="14871" max="14871" width="9" style="2" customWidth="1"/>
    <col min="14872" max="14873" width="0" style="2" hidden="1" customWidth="1"/>
    <col min="14874" max="14875" width="9" style="2" customWidth="1"/>
    <col min="14876" max="14877" width="0" style="2" hidden="1" customWidth="1"/>
    <col min="14878" max="14878" width="9" style="2" customWidth="1"/>
    <col min="14879" max="14880" width="0" style="2" hidden="1" customWidth="1"/>
    <col min="14881" max="14882" width="9" style="2" customWidth="1"/>
    <col min="14883" max="14884" width="0" style="2" hidden="1" customWidth="1"/>
    <col min="14885" max="14885" width="9" style="2" customWidth="1"/>
    <col min="14886" max="14887" width="0" style="2" hidden="1" customWidth="1"/>
    <col min="14888" max="14889" width="9" style="2" customWidth="1"/>
    <col min="14890" max="14891" width="0" style="2" hidden="1" customWidth="1"/>
    <col min="14892" max="14892" width="9" style="2" customWidth="1"/>
    <col min="14893" max="14894" width="0" style="2" hidden="1" customWidth="1"/>
    <col min="14895" max="14896" width="9" style="2" customWidth="1"/>
    <col min="14897" max="14898" width="0" style="2" hidden="1" customWidth="1"/>
    <col min="14899" max="14899" width="9" style="2" customWidth="1"/>
    <col min="14900" max="14901" width="0" style="2" hidden="1" customWidth="1"/>
    <col min="14902" max="14903" width="9" style="2" customWidth="1"/>
    <col min="14904" max="14905" width="0" style="2" hidden="1" customWidth="1"/>
    <col min="14906" max="14906" width="9" style="2" customWidth="1"/>
    <col min="14907" max="14908" width="0" style="2" hidden="1" customWidth="1"/>
    <col min="14909" max="14910" width="9" style="2" customWidth="1"/>
    <col min="14911" max="14912" width="0" style="2" hidden="1" customWidth="1"/>
    <col min="14913" max="14913" width="9" style="2" customWidth="1"/>
    <col min="14914" max="14915" width="0" style="2" hidden="1" customWidth="1"/>
    <col min="14916" max="14917" width="9" style="2" customWidth="1"/>
    <col min="14918" max="14919" width="0" style="2" hidden="1" customWidth="1"/>
    <col min="14920" max="14920" width="9" style="2" customWidth="1"/>
    <col min="14921" max="14922" width="0" style="2" hidden="1" customWidth="1"/>
    <col min="14923" max="14924" width="9" style="2" customWidth="1"/>
    <col min="14925" max="14926" width="0" style="2" hidden="1" customWidth="1"/>
    <col min="14927" max="14927" width="9" style="2" customWidth="1"/>
    <col min="14928" max="14929" width="0" style="2" hidden="1" customWidth="1"/>
    <col min="14930" max="14930" width="9" style="2" customWidth="1"/>
    <col min="14931" max="14994" width="0" style="2" hidden="1" customWidth="1"/>
    <col min="14995" max="14995" width="19.140625" style="2" customWidth="1"/>
    <col min="14996" max="14997" width="0" style="2" hidden="1" customWidth="1"/>
    <col min="14998" max="14998" width="19.140625" style="2" customWidth="1"/>
    <col min="14999" max="15000" width="0" style="2" hidden="1" customWidth="1"/>
    <col min="15001" max="15001" width="19.14062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3.7109375" style="2" customWidth="1"/>
    <col min="15107" max="15107" width="40.140625" style="2" customWidth="1"/>
    <col min="15108" max="15108" width="79.140625" style="2" customWidth="1"/>
    <col min="15109" max="15109" width="25.85546875" style="2" customWidth="1"/>
    <col min="15110" max="15110" width="9" style="2" customWidth="1"/>
    <col min="15111" max="15112" width="0" style="2" hidden="1" customWidth="1"/>
    <col min="15113" max="15113" width="9" style="2" customWidth="1"/>
    <col min="15114" max="15115" width="0" style="2" hidden="1" customWidth="1"/>
    <col min="15116" max="15117" width="9" style="2" customWidth="1"/>
    <col min="15118" max="15119" width="0" style="2" hidden="1" customWidth="1"/>
    <col min="15120" max="15120" width="9" style="2" customWidth="1"/>
    <col min="15121" max="15122" width="0" style="2" hidden="1" customWidth="1"/>
    <col min="15123" max="15124" width="9" style="2" customWidth="1"/>
    <col min="15125" max="15126" width="0" style="2" hidden="1" customWidth="1"/>
    <col min="15127" max="15127" width="9" style="2" customWidth="1"/>
    <col min="15128" max="15129" width="0" style="2" hidden="1" customWidth="1"/>
    <col min="15130" max="15131" width="9" style="2" customWidth="1"/>
    <col min="15132" max="15133" width="0" style="2" hidden="1" customWidth="1"/>
    <col min="15134" max="15134" width="9" style="2" customWidth="1"/>
    <col min="15135" max="15136" width="0" style="2" hidden="1" customWidth="1"/>
    <col min="15137" max="15138" width="9" style="2" customWidth="1"/>
    <col min="15139" max="15140" width="0" style="2" hidden="1" customWidth="1"/>
    <col min="15141" max="15141" width="9" style="2" customWidth="1"/>
    <col min="15142" max="15143" width="0" style="2" hidden="1" customWidth="1"/>
    <col min="15144" max="15145" width="9" style="2" customWidth="1"/>
    <col min="15146" max="15147" width="0" style="2" hidden="1" customWidth="1"/>
    <col min="15148" max="15148" width="9" style="2" customWidth="1"/>
    <col min="15149" max="15150" width="0" style="2" hidden="1" customWidth="1"/>
    <col min="15151" max="15152" width="9" style="2" customWidth="1"/>
    <col min="15153" max="15154" width="0" style="2" hidden="1" customWidth="1"/>
    <col min="15155" max="15155" width="9" style="2" customWidth="1"/>
    <col min="15156" max="15157" width="0" style="2" hidden="1" customWidth="1"/>
    <col min="15158" max="15159" width="9" style="2" customWidth="1"/>
    <col min="15160" max="15161" width="0" style="2" hidden="1" customWidth="1"/>
    <col min="15162" max="15162" width="9" style="2" customWidth="1"/>
    <col min="15163" max="15164" width="0" style="2" hidden="1" customWidth="1"/>
    <col min="15165" max="15166" width="9" style="2" customWidth="1"/>
    <col min="15167" max="15168" width="0" style="2" hidden="1" customWidth="1"/>
    <col min="15169" max="15169" width="9" style="2" customWidth="1"/>
    <col min="15170" max="15171" width="0" style="2" hidden="1" customWidth="1"/>
    <col min="15172" max="15173" width="9" style="2" customWidth="1"/>
    <col min="15174" max="15175" width="0" style="2" hidden="1" customWidth="1"/>
    <col min="15176" max="15176" width="9" style="2" customWidth="1"/>
    <col min="15177" max="15178" width="0" style="2" hidden="1" customWidth="1"/>
    <col min="15179" max="15180" width="9" style="2" customWidth="1"/>
    <col min="15181" max="15182" width="0" style="2" hidden="1" customWidth="1"/>
    <col min="15183" max="15183" width="9" style="2" customWidth="1"/>
    <col min="15184" max="15185" width="0" style="2" hidden="1" customWidth="1"/>
    <col min="15186" max="15186" width="9" style="2" customWidth="1"/>
    <col min="15187" max="15250" width="0" style="2" hidden="1" customWidth="1"/>
    <col min="15251" max="15251" width="19.140625" style="2" customWidth="1"/>
    <col min="15252" max="15253" width="0" style="2" hidden="1" customWidth="1"/>
    <col min="15254" max="15254" width="19.140625" style="2" customWidth="1"/>
    <col min="15255" max="15256" width="0" style="2" hidden="1" customWidth="1"/>
    <col min="15257" max="15257" width="19.14062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3.7109375" style="2" customWidth="1"/>
    <col min="15363" max="15363" width="40.140625" style="2" customWidth="1"/>
    <col min="15364" max="15364" width="79.140625" style="2" customWidth="1"/>
    <col min="15365" max="15365" width="25.85546875" style="2" customWidth="1"/>
    <col min="15366" max="15366" width="9" style="2" customWidth="1"/>
    <col min="15367" max="15368" width="0" style="2" hidden="1" customWidth="1"/>
    <col min="15369" max="15369" width="9" style="2" customWidth="1"/>
    <col min="15370" max="15371" width="0" style="2" hidden="1" customWidth="1"/>
    <col min="15372" max="15373" width="9" style="2" customWidth="1"/>
    <col min="15374" max="15375" width="0" style="2" hidden="1" customWidth="1"/>
    <col min="15376" max="15376" width="9" style="2" customWidth="1"/>
    <col min="15377" max="15378" width="0" style="2" hidden="1" customWidth="1"/>
    <col min="15379" max="15380" width="9" style="2" customWidth="1"/>
    <col min="15381" max="15382" width="0" style="2" hidden="1" customWidth="1"/>
    <col min="15383" max="15383" width="9" style="2" customWidth="1"/>
    <col min="15384" max="15385" width="0" style="2" hidden="1" customWidth="1"/>
    <col min="15386" max="15387" width="9" style="2" customWidth="1"/>
    <col min="15388" max="15389" width="0" style="2" hidden="1" customWidth="1"/>
    <col min="15390" max="15390" width="9" style="2" customWidth="1"/>
    <col min="15391" max="15392" width="0" style="2" hidden="1" customWidth="1"/>
    <col min="15393" max="15394" width="9" style="2" customWidth="1"/>
    <col min="15395" max="15396" width="0" style="2" hidden="1" customWidth="1"/>
    <col min="15397" max="15397" width="9" style="2" customWidth="1"/>
    <col min="15398" max="15399" width="0" style="2" hidden="1" customWidth="1"/>
    <col min="15400" max="15401" width="9" style="2" customWidth="1"/>
    <col min="15402" max="15403" width="0" style="2" hidden="1" customWidth="1"/>
    <col min="15404" max="15404" width="9" style="2" customWidth="1"/>
    <col min="15405" max="15406" width="0" style="2" hidden="1" customWidth="1"/>
    <col min="15407" max="15408" width="9" style="2" customWidth="1"/>
    <col min="15409" max="15410" width="0" style="2" hidden="1" customWidth="1"/>
    <col min="15411" max="15411" width="9" style="2" customWidth="1"/>
    <col min="15412" max="15413" width="0" style="2" hidden="1" customWidth="1"/>
    <col min="15414" max="15415" width="9" style="2" customWidth="1"/>
    <col min="15416" max="15417" width="0" style="2" hidden="1" customWidth="1"/>
    <col min="15418" max="15418" width="9" style="2" customWidth="1"/>
    <col min="15419" max="15420" width="0" style="2" hidden="1" customWidth="1"/>
    <col min="15421" max="15422" width="9" style="2" customWidth="1"/>
    <col min="15423" max="15424" width="0" style="2" hidden="1" customWidth="1"/>
    <col min="15425" max="15425" width="9" style="2" customWidth="1"/>
    <col min="15426" max="15427" width="0" style="2" hidden="1" customWidth="1"/>
    <col min="15428" max="15429" width="9" style="2" customWidth="1"/>
    <col min="15430" max="15431" width="0" style="2" hidden="1" customWidth="1"/>
    <col min="15432" max="15432" width="9" style="2" customWidth="1"/>
    <col min="15433" max="15434" width="0" style="2" hidden="1" customWidth="1"/>
    <col min="15435" max="15436" width="9" style="2" customWidth="1"/>
    <col min="15437" max="15438" width="0" style="2" hidden="1" customWidth="1"/>
    <col min="15439" max="15439" width="9" style="2" customWidth="1"/>
    <col min="15440" max="15441" width="0" style="2" hidden="1" customWidth="1"/>
    <col min="15442" max="15442" width="9" style="2" customWidth="1"/>
    <col min="15443" max="15506" width="0" style="2" hidden="1" customWidth="1"/>
    <col min="15507" max="15507" width="19.140625" style="2" customWidth="1"/>
    <col min="15508" max="15509" width="0" style="2" hidden="1" customWidth="1"/>
    <col min="15510" max="15510" width="19.140625" style="2" customWidth="1"/>
    <col min="15511" max="15512" width="0" style="2" hidden="1" customWidth="1"/>
    <col min="15513" max="15513" width="19.14062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3.7109375" style="2" customWidth="1"/>
    <col min="15619" max="15619" width="40.140625" style="2" customWidth="1"/>
    <col min="15620" max="15620" width="79.140625" style="2" customWidth="1"/>
    <col min="15621" max="15621" width="25.85546875" style="2" customWidth="1"/>
    <col min="15622" max="15622" width="9" style="2" customWidth="1"/>
    <col min="15623" max="15624" width="0" style="2" hidden="1" customWidth="1"/>
    <col min="15625" max="15625" width="9" style="2" customWidth="1"/>
    <col min="15626" max="15627" width="0" style="2" hidden="1" customWidth="1"/>
    <col min="15628" max="15629" width="9" style="2" customWidth="1"/>
    <col min="15630" max="15631" width="0" style="2" hidden="1" customWidth="1"/>
    <col min="15632" max="15632" width="9" style="2" customWidth="1"/>
    <col min="15633" max="15634" width="0" style="2" hidden="1" customWidth="1"/>
    <col min="15635" max="15636" width="9" style="2" customWidth="1"/>
    <col min="15637" max="15638" width="0" style="2" hidden="1" customWidth="1"/>
    <col min="15639" max="15639" width="9" style="2" customWidth="1"/>
    <col min="15640" max="15641" width="0" style="2" hidden="1" customWidth="1"/>
    <col min="15642" max="15643" width="9" style="2" customWidth="1"/>
    <col min="15644" max="15645" width="0" style="2" hidden="1" customWidth="1"/>
    <col min="15646" max="15646" width="9" style="2" customWidth="1"/>
    <col min="15647" max="15648" width="0" style="2" hidden="1" customWidth="1"/>
    <col min="15649" max="15650" width="9" style="2" customWidth="1"/>
    <col min="15651" max="15652" width="0" style="2" hidden="1" customWidth="1"/>
    <col min="15653" max="15653" width="9" style="2" customWidth="1"/>
    <col min="15654" max="15655" width="0" style="2" hidden="1" customWidth="1"/>
    <col min="15656" max="15657" width="9" style="2" customWidth="1"/>
    <col min="15658" max="15659" width="0" style="2" hidden="1" customWidth="1"/>
    <col min="15660" max="15660" width="9" style="2" customWidth="1"/>
    <col min="15661" max="15662" width="0" style="2" hidden="1" customWidth="1"/>
    <col min="15663" max="15664" width="9" style="2" customWidth="1"/>
    <col min="15665" max="15666" width="0" style="2" hidden="1" customWidth="1"/>
    <col min="15667" max="15667" width="9" style="2" customWidth="1"/>
    <col min="15668" max="15669" width="0" style="2" hidden="1" customWidth="1"/>
    <col min="15670" max="15671" width="9" style="2" customWidth="1"/>
    <col min="15672" max="15673" width="0" style="2" hidden="1" customWidth="1"/>
    <col min="15674" max="15674" width="9" style="2" customWidth="1"/>
    <col min="15675" max="15676" width="0" style="2" hidden="1" customWidth="1"/>
    <col min="15677" max="15678" width="9" style="2" customWidth="1"/>
    <col min="15679" max="15680" width="0" style="2" hidden="1" customWidth="1"/>
    <col min="15681" max="15681" width="9" style="2" customWidth="1"/>
    <col min="15682" max="15683" width="0" style="2" hidden="1" customWidth="1"/>
    <col min="15684" max="15685" width="9" style="2" customWidth="1"/>
    <col min="15686" max="15687" width="0" style="2" hidden="1" customWidth="1"/>
    <col min="15688" max="15688" width="9" style="2" customWidth="1"/>
    <col min="15689" max="15690" width="0" style="2" hidden="1" customWidth="1"/>
    <col min="15691" max="15692" width="9" style="2" customWidth="1"/>
    <col min="15693" max="15694" width="0" style="2" hidden="1" customWidth="1"/>
    <col min="15695" max="15695" width="9" style="2" customWidth="1"/>
    <col min="15696" max="15697" width="0" style="2" hidden="1" customWidth="1"/>
    <col min="15698" max="15698" width="9" style="2" customWidth="1"/>
    <col min="15699" max="15762" width="0" style="2" hidden="1" customWidth="1"/>
    <col min="15763" max="15763" width="19.140625" style="2" customWidth="1"/>
    <col min="15764" max="15765" width="0" style="2" hidden="1" customWidth="1"/>
    <col min="15766" max="15766" width="19.140625" style="2" customWidth="1"/>
    <col min="15767" max="15768" width="0" style="2" hidden="1" customWidth="1"/>
    <col min="15769" max="15769" width="19.14062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3.7109375" style="2" customWidth="1"/>
    <col min="15875" max="15875" width="40.140625" style="2" customWidth="1"/>
    <col min="15876" max="15876" width="79.140625" style="2" customWidth="1"/>
    <col min="15877" max="15877" width="25.85546875" style="2" customWidth="1"/>
    <col min="15878" max="15878" width="9" style="2" customWidth="1"/>
    <col min="15879" max="15880" width="0" style="2" hidden="1" customWidth="1"/>
    <col min="15881" max="15881" width="9" style="2" customWidth="1"/>
    <col min="15882" max="15883" width="0" style="2" hidden="1" customWidth="1"/>
    <col min="15884" max="15885" width="9" style="2" customWidth="1"/>
    <col min="15886" max="15887" width="0" style="2" hidden="1" customWidth="1"/>
    <col min="15888" max="15888" width="9" style="2" customWidth="1"/>
    <col min="15889" max="15890" width="0" style="2" hidden="1" customWidth="1"/>
    <col min="15891" max="15892" width="9" style="2" customWidth="1"/>
    <col min="15893" max="15894" width="0" style="2" hidden="1" customWidth="1"/>
    <col min="15895" max="15895" width="9" style="2" customWidth="1"/>
    <col min="15896" max="15897" width="0" style="2" hidden="1" customWidth="1"/>
    <col min="15898" max="15899" width="9" style="2" customWidth="1"/>
    <col min="15900" max="15901" width="0" style="2" hidden="1" customWidth="1"/>
    <col min="15902" max="15902" width="9" style="2" customWidth="1"/>
    <col min="15903" max="15904" width="0" style="2" hidden="1" customWidth="1"/>
    <col min="15905" max="15906" width="9" style="2" customWidth="1"/>
    <col min="15907" max="15908" width="0" style="2" hidden="1" customWidth="1"/>
    <col min="15909" max="15909" width="9" style="2" customWidth="1"/>
    <col min="15910" max="15911" width="0" style="2" hidden="1" customWidth="1"/>
    <col min="15912" max="15913" width="9" style="2" customWidth="1"/>
    <col min="15914" max="15915" width="0" style="2" hidden="1" customWidth="1"/>
    <col min="15916" max="15916" width="9" style="2" customWidth="1"/>
    <col min="15917" max="15918" width="0" style="2" hidden="1" customWidth="1"/>
    <col min="15919" max="15920" width="9" style="2" customWidth="1"/>
    <col min="15921" max="15922" width="0" style="2" hidden="1" customWidth="1"/>
    <col min="15923" max="15923" width="9" style="2" customWidth="1"/>
    <col min="15924" max="15925" width="0" style="2" hidden="1" customWidth="1"/>
    <col min="15926" max="15927" width="9" style="2" customWidth="1"/>
    <col min="15928" max="15929" width="0" style="2" hidden="1" customWidth="1"/>
    <col min="15930" max="15930" width="9" style="2" customWidth="1"/>
    <col min="15931" max="15932" width="0" style="2" hidden="1" customWidth="1"/>
    <col min="15933" max="15934" width="9" style="2" customWidth="1"/>
    <col min="15935" max="15936" width="0" style="2" hidden="1" customWidth="1"/>
    <col min="15937" max="15937" width="9" style="2" customWidth="1"/>
    <col min="15938" max="15939" width="0" style="2" hidden="1" customWidth="1"/>
    <col min="15940" max="15941" width="9" style="2" customWidth="1"/>
    <col min="15942" max="15943" width="0" style="2" hidden="1" customWidth="1"/>
    <col min="15944" max="15944" width="9" style="2" customWidth="1"/>
    <col min="15945" max="15946" width="0" style="2" hidden="1" customWidth="1"/>
    <col min="15947" max="15948" width="9" style="2" customWidth="1"/>
    <col min="15949" max="15950" width="0" style="2" hidden="1" customWidth="1"/>
    <col min="15951" max="15951" width="9" style="2" customWidth="1"/>
    <col min="15952" max="15953" width="0" style="2" hidden="1" customWidth="1"/>
    <col min="15954" max="15954" width="9" style="2" customWidth="1"/>
    <col min="15955" max="16018" width="0" style="2" hidden="1" customWidth="1"/>
    <col min="16019" max="16019" width="19.140625" style="2" customWidth="1"/>
    <col min="16020" max="16021" width="0" style="2" hidden="1" customWidth="1"/>
    <col min="16022" max="16022" width="19.140625" style="2" customWidth="1"/>
    <col min="16023" max="16024" width="0" style="2" hidden="1" customWidth="1"/>
    <col min="16025" max="16025" width="19.14062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3.7109375" style="2" customWidth="1"/>
    <col min="16131" max="16131" width="40.140625" style="2" customWidth="1"/>
    <col min="16132" max="16132" width="79.140625" style="2" customWidth="1"/>
    <col min="16133" max="16133" width="25.85546875" style="2" customWidth="1"/>
    <col min="16134" max="16134" width="9" style="2" customWidth="1"/>
    <col min="16135" max="16136" width="0" style="2" hidden="1" customWidth="1"/>
    <col min="16137" max="16137" width="9" style="2" customWidth="1"/>
    <col min="16138" max="16139" width="0" style="2" hidden="1" customWidth="1"/>
    <col min="16140" max="16141" width="9" style="2" customWidth="1"/>
    <col min="16142" max="16143" width="0" style="2" hidden="1" customWidth="1"/>
    <col min="16144" max="16144" width="9" style="2" customWidth="1"/>
    <col min="16145" max="16146" width="0" style="2" hidden="1" customWidth="1"/>
    <col min="16147" max="16148" width="9" style="2" customWidth="1"/>
    <col min="16149" max="16150" width="0" style="2" hidden="1" customWidth="1"/>
    <col min="16151" max="16151" width="9" style="2" customWidth="1"/>
    <col min="16152" max="16153" width="0" style="2" hidden="1" customWidth="1"/>
    <col min="16154" max="16155" width="9" style="2" customWidth="1"/>
    <col min="16156" max="16157" width="0" style="2" hidden="1" customWidth="1"/>
    <col min="16158" max="16158" width="9" style="2" customWidth="1"/>
    <col min="16159" max="16160" width="0" style="2" hidden="1" customWidth="1"/>
    <col min="16161" max="16162" width="9" style="2" customWidth="1"/>
    <col min="16163" max="16164" width="0" style="2" hidden="1" customWidth="1"/>
    <col min="16165" max="16165" width="9" style="2" customWidth="1"/>
    <col min="16166" max="16167" width="0" style="2" hidden="1" customWidth="1"/>
    <col min="16168" max="16169" width="9" style="2" customWidth="1"/>
    <col min="16170" max="16171" width="0" style="2" hidden="1" customWidth="1"/>
    <col min="16172" max="16172" width="9" style="2" customWidth="1"/>
    <col min="16173" max="16174" width="0" style="2" hidden="1" customWidth="1"/>
    <col min="16175" max="16176" width="9" style="2" customWidth="1"/>
    <col min="16177" max="16178" width="0" style="2" hidden="1" customWidth="1"/>
    <col min="16179" max="16179" width="9" style="2" customWidth="1"/>
    <col min="16180" max="16181" width="0" style="2" hidden="1" customWidth="1"/>
    <col min="16182" max="16183" width="9" style="2" customWidth="1"/>
    <col min="16184" max="16185" width="0" style="2" hidden="1" customWidth="1"/>
    <col min="16186" max="16186" width="9" style="2" customWidth="1"/>
    <col min="16187" max="16188" width="0" style="2" hidden="1" customWidth="1"/>
    <col min="16189" max="16190" width="9" style="2" customWidth="1"/>
    <col min="16191" max="16192" width="0" style="2" hidden="1" customWidth="1"/>
    <col min="16193" max="16193" width="9" style="2" customWidth="1"/>
    <col min="16194" max="16195" width="0" style="2" hidden="1" customWidth="1"/>
    <col min="16196" max="16197" width="9" style="2" customWidth="1"/>
    <col min="16198" max="16199" width="0" style="2" hidden="1" customWidth="1"/>
    <col min="16200" max="16200" width="9" style="2" customWidth="1"/>
    <col min="16201" max="16202" width="0" style="2" hidden="1" customWidth="1"/>
    <col min="16203" max="16204" width="9" style="2" customWidth="1"/>
    <col min="16205" max="16206" width="0" style="2" hidden="1" customWidth="1"/>
    <col min="16207" max="16207" width="9" style="2" customWidth="1"/>
    <col min="16208" max="16209" width="0" style="2" hidden="1" customWidth="1"/>
    <col min="16210" max="16210" width="9" style="2" customWidth="1"/>
    <col min="16211" max="16274" width="0" style="2" hidden="1" customWidth="1"/>
    <col min="16275" max="16275" width="19.140625" style="2" customWidth="1"/>
    <col min="16276" max="16277" width="0" style="2" hidden="1" customWidth="1"/>
    <col min="16278" max="16278" width="19.140625" style="2" customWidth="1"/>
    <col min="16279" max="16280" width="0" style="2" hidden="1" customWidth="1"/>
    <col min="16281" max="16281" width="19.14062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134" t="s">
        <v>3</v>
      </c>
      <c r="E2" s="313" t="s">
        <v>4</v>
      </c>
      <c r="F2" s="316">
        <v>1201801</v>
      </c>
      <c r="G2" s="317"/>
      <c r="H2" s="317"/>
      <c r="I2" s="317"/>
      <c r="J2" s="317"/>
      <c r="K2" s="317"/>
      <c r="L2" s="318"/>
      <c r="M2" s="316">
        <v>1201802</v>
      </c>
      <c r="N2" s="317"/>
      <c r="O2" s="317"/>
      <c r="P2" s="317"/>
      <c r="Q2" s="317"/>
      <c r="R2" s="317"/>
      <c r="S2" s="318"/>
      <c r="T2" s="316">
        <v>1202803</v>
      </c>
      <c r="U2" s="317"/>
      <c r="V2" s="317"/>
      <c r="W2" s="317"/>
      <c r="X2" s="317"/>
      <c r="Y2" s="317"/>
      <c r="Z2" s="318"/>
      <c r="AA2" s="316">
        <v>1202804</v>
      </c>
      <c r="AB2" s="317"/>
      <c r="AC2" s="317"/>
      <c r="AD2" s="317"/>
      <c r="AE2" s="317"/>
      <c r="AF2" s="317"/>
      <c r="AG2" s="318"/>
      <c r="AH2" s="316">
        <v>1202805</v>
      </c>
      <c r="AI2" s="317"/>
      <c r="AJ2" s="317"/>
      <c r="AK2" s="317"/>
      <c r="AL2" s="317"/>
      <c r="AM2" s="317"/>
      <c r="AN2" s="318"/>
      <c r="AO2" s="316">
        <v>1202851</v>
      </c>
      <c r="AP2" s="317"/>
      <c r="AQ2" s="317"/>
      <c r="AR2" s="317"/>
      <c r="AS2" s="317"/>
      <c r="AT2" s="317"/>
      <c r="AU2" s="318"/>
      <c r="AV2" s="316">
        <v>1202854</v>
      </c>
      <c r="AW2" s="317"/>
      <c r="AX2" s="317"/>
      <c r="AY2" s="317"/>
      <c r="AZ2" s="317"/>
      <c r="BA2" s="317"/>
      <c r="BB2" s="318"/>
      <c r="BC2" s="316">
        <v>1202855</v>
      </c>
      <c r="BD2" s="317"/>
      <c r="BE2" s="317"/>
      <c r="BF2" s="317"/>
      <c r="BG2" s="317"/>
      <c r="BH2" s="317"/>
      <c r="BI2" s="318"/>
      <c r="BJ2" s="316">
        <v>1202856</v>
      </c>
      <c r="BK2" s="317"/>
      <c r="BL2" s="317"/>
      <c r="BM2" s="317"/>
      <c r="BN2" s="317"/>
      <c r="BO2" s="317"/>
      <c r="BP2" s="318"/>
      <c r="BQ2" s="316">
        <v>1202857</v>
      </c>
      <c r="BR2" s="317"/>
      <c r="BS2" s="317"/>
      <c r="BT2" s="317"/>
      <c r="BU2" s="317"/>
      <c r="BV2" s="317"/>
      <c r="BW2" s="318"/>
      <c r="BX2" s="316">
        <v>1202859</v>
      </c>
      <c r="BY2" s="317"/>
      <c r="BZ2" s="317"/>
      <c r="CA2" s="317"/>
      <c r="CB2" s="317"/>
      <c r="CC2" s="317"/>
      <c r="CD2" s="318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78" t="s">
        <v>5</v>
      </c>
      <c r="ER2" s="379"/>
      <c r="ES2" s="379"/>
      <c r="ET2" s="379"/>
      <c r="EU2" s="379"/>
      <c r="EV2" s="379"/>
      <c r="EW2" s="380"/>
      <c r="EX2" s="349"/>
      <c r="EY2" s="352"/>
      <c r="EZ2" s="333"/>
      <c r="FA2" s="336"/>
    </row>
    <row r="3" spans="1:158" ht="127.5" customHeight="1" thickTop="1" thickBot="1">
      <c r="A3" s="305"/>
      <c r="B3" s="308"/>
      <c r="C3" s="311"/>
      <c r="D3" s="339" t="s">
        <v>6</v>
      </c>
      <c r="E3" s="314"/>
      <c r="F3" s="340" t="s">
        <v>164</v>
      </c>
      <c r="G3" s="341"/>
      <c r="H3" s="341"/>
      <c r="I3" s="341"/>
      <c r="J3" s="341"/>
      <c r="K3" s="341"/>
      <c r="L3" s="342"/>
      <c r="M3" s="340" t="s">
        <v>165</v>
      </c>
      <c r="N3" s="341"/>
      <c r="O3" s="341"/>
      <c r="P3" s="341"/>
      <c r="Q3" s="341"/>
      <c r="R3" s="341"/>
      <c r="S3" s="342"/>
      <c r="T3" s="340" t="s">
        <v>174</v>
      </c>
      <c r="U3" s="341"/>
      <c r="V3" s="341"/>
      <c r="W3" s="341"/>
      <c r="X3" s="341"/>
      <c r="Y3" s="341"/>
      <c r="Z3" s="342"/>
      <c r="AA3" s="340" t="s">
        <v>175</v>
      </c>
      <c r="AB3" s="341"/>
      <c r="AC3" s="341"/>
      <c r="AD3" s="341"/>
      <c r="AE3" s="341"/>
      <c r="AF3" s="341"/>
      <c r="AG3" s="342"/>
      <c r="AH3" s="340" t="s">
        <v>176</v>
      </c>
      <c r="AI3" s="341"/>
      <c r="AJ3" s="341"/>
      <c r="AK3" s="341"/>
      <c r="AL3" s="341"/>
      <c r="AM3" s="341"/>
      <c r="AN3" s="342"/>
      <c r="AO3" s="340" t="s">
        <v>177</v>
      </c>
      <c r="AP3" s="341"/>
      <c r="AQ3" s="341"/>
      <c r="AR3" s="341"/>
      <c r="AS3" s="341"/>
      <c r="AT3" s="341"/>
      <c r="AU3" s="342"/>
      <c r="AV3" s="340" t="s">
        <v>178</v>
      </c>
      <c r="AW3" s="341"/>
      <c r="AX3" s="341"/>
      <c r="AY3" s="341"/>
      <c r="AZ3" s="341"/>
      <c r="BA3" s="341"/>
      <c r="BB3" s="342"/>
      <c r="BC3" s="340" t="s">
        <v>179</v>
      </c>
      <c r="BD3" s="341"/>
      <c r="BE3" s="341"/>
      <c r="BF3" s="341"/>
      <c r="BG3" s="341"/>
      <c r="BH3" s="341"/>
      <c r="BI3" s="342"/>
      <c r="BJ3" s="340" t="s">
        <v>180</v>
      </c>
      <c r="BK3" s="341"/>
      <c r="BL3" s="341"/>
      <c r="BM3" s="341"/>
      <c r="BN3" s="341"/>
      <c r="BO3" s="341"/>
      <c r="BP3" s="342"/>
      <c r="BQ3" s="340" t="s">
        <v>181</v>
      </c>
      <c r="BR3" s="341"/>
      <c r="BS3" s="341"/>
      <c r="BT3" s="341"/>
      <c r="BU3" s="341"/>
      <c r="BV3" s="341"/>
      <c r="BW3" s="342"/>
      <c r="BX3" s="340" t="s">
        <v>182</v>
      </c>
      <c r="BY3" s="341"/>
      <c r="BZ3" s="341"/>
      <c r="CA3" s="341"/>
      <c r="CB3" s="341"/>
      <c r="CC3" s="341"/>
      <c r="CD3" s="342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81"/>
      <c r="ER3" s="382"/>
      <c r="ES3" s="382"/>
      <c r="ET3" s="382"/>
      <c r="EU3" s="382"/>
      <c r="EV3" s="382"/>
      <c r="EW3" s="383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339"/>
      <c r="E4" s="314"/>
      <c r="F4" s="6" t="s">
        <v>7</v>
      </c>
      <c r="G4" s="7"/>
      <c r="H4" s="8"/>
      <c r="I4" s="373" t="s">
        <v>8</v>
      </c>
      <c r="J4" s="93"/>
      <c r="K4" s="94"/>
      <c r="L4" s="375" t="s">
        <v>9</v>
      </c>
      <c r="M4" s="6" t="s">
        <v>7</v>
      </c>
      <c r="N4" s="11"/>
      <c r="O4" s="11"/>
      <c r="P4" s="373" t="s">
        <v>8</v>
      </c>
      <c r="Q4" s="95"/>
      <c r="R4" s="95"/>
      <c r="S4" s="375" t="s">
        <v>9</v>
      </c>
      <c r="T4" s="6" t="s">
        <v>7</v>
      </c>
      <c r="U4" s="11"/>
      <c r="V4" s="11"/>
      <c r="W4" s="373" t="s">
        <v>8</v>
      </c>
      <c r="X4" s="95"/>
      <c r="Y4" s="95"/>
      <c r="Z4" s="375" t="s">
        <v>9</v>
      </c>
      <c r="AA4" s="6" t="s">
        <v>7</v>
      </c>
      <c r="AB4" s="11"/>
      <c r="AC4" s="11"/>
      <c r="AD4" s="373" t="s">
        <v>8</v>
      </c>
      <c r="AE4" s="95"/>
      <c r="AF4" s="95"/>
      <c r="AG4" s="375" t="s">
        <v>9</v>
      </c>
      <c r="AH4" s="6" t="s">
        <v>7</v>
      </c>
      <c r="AI4" s="11"/>
      <c r="AJ4" s="11"/>
      <c r="AK4" s="373" t="s">
        <v>8</v>
      </c>
      <c r="AL4" s="95"/>
      <c r="AM4" s="95"/>
      <c r="AN4" s="375" t="s">
        <v>9</v>
      </c>
      <c r="AO4" s="6" t="s">
        <v>7</v>
      </c>
      <c r="AP4" s="11"/>
      <c r="AQ4" s="11"/>
      <c r="AR4" s="373" t="s">
        <v>8</v>
      </c>
      <c r="AS4" s="95"/>
      <c r="AT4" s="95"/>
      <c r="AU4" s="375" t="s">
        <v>9</v>
      </c>
      <c r="AV4" s="6" t="s">
        <v>7</v>
      </c>
      <c r="AW4" s="11"/>
      <c r="AX4" s="11"/>
      <c r="AY4" s="373" t="s">
        <v>8</v>
      </c>
      <c r="AZ4" s="95"/>
      <c r="BA4" s="95"/>
      <c r="BB4" s="375" t="s">
        <v>9</v>
      </c>
      <c r="BC4" s="6" t="s">
        <v>7</v>
      </c>
      <c r="BD4" s="11"/>
      <c r="BE4" s="11"/>
      <c r="BF4" s="373" t="s">
        <v>8</v>
      </c>
      <c r="BG4" s="95"/>
      <c r="BH4" s="95"/>
      <c r="BI4" s="375" t="s">
        <v>9</v>
      </c>
      <c r="BJ4" s="6" t="s">
        <v>7</v>
      </c>
      <c r="BK4" s="11"/>
      <c r="BL4" s="11"/>
      <c r="BM4" s="373" t="s">
        <v>8</v>
      </c>
      <c r="BN4" s="95"/>
      <c r="BO4" s="95"/>
      <c r="BP4" s="375" t="s">
        <v>9</v>
      </c>
      <c r="BQ4" s="6" t="s">
        <v>7</v>
      </c>
      <c r="BR4" s="11"/>
      <c r="BS4" s="11"/>
      <c r="BT4" s="373" t="s">
        <v>8</v>
      </c>
      <c r="BU4" s="95"/>
      <c r="BV4" s="95"/>
      <c r="BW4" s="375" t="s">
        <v>9</v>
      </c>
      <c r="BX4" s="6" t="s">
        <v>7</v>
      </c>
      <c r="BY4" s="11"/>
      <c r="BZ4" s="11"/>
      <c r="CA4" s="373" t="s">
        <v>8</v>
      </c>
      <c r="CB4" s="95"/>
      <c r="CC4" s="95"/>
      <c r="CD4" s="375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7" t="s">
        <v>10</v>
      </c>
      <c r="ER4" s="96"/>
      <c r="ES4" s="96"/>
      <c r="ET4" s="369" t="s">
        <v>11</v>
      </c>
      <c r="EU4" s="97"/>
      <c r="EV4" s="97"/>
      <c r="EW4" s="371" t="s">
        <v>12</v>
      </c>
      <c r="EX4" s="350"/>
      <c r="EY4" s="353"/>
      <c r="EZ4" s="334"/>
      <c r="FA4" s="337"/>
    </row>
    <row r="5" spans="1:158" ht="80.099999999999994" customHeight="1" thickTop="1" thickBot="1">
      <c r="A5" s="306"/>
      <c r="B5" s="309"/>
      <c r="C5" s="312"/>
      <c r="D5" s="135" t="s">
        <v>13</v>
      </c>
      <c r="E5" s="315"/>
      <c r="F5" s="98">
        <v>100</v>
      </c>
      <c r="G5" s="21"/>
      <c r="H5" s="22"/>
      <c r="I5" s="374"/>
      <c r="J5" s="99"/>
      <c r="K5" s="100"/>
      <c r="L5" s="377"/>
      <c r="M5" s="98">
        <v>100</v>
      </c>
      <c r="N5" s="25"/>
      <c r="O5" s="25"/>
      <c r="P5" s="374"/>
      <c r="Q5" s="101"/>
      <c r="R5" s="101"/>
      <c r="S5" s="377"/>
      <c r="T5" s="98">
        <v>100</v>
      </c>
      <c r="U5" s="25"/>
      <c r="V5" s="25"/>
      <c r="W5" s="374"/>
      <c r="X5" s="101"/>
      <c r="Y5" s="101"/>
      <c r="Z5" s="377"/>
      <c r="AA5" s="98">
        <v>100</v>
      </c>
      <c r="AB5" s="25"/>
      <c r="AC5" s="25"/>
      <c r="AD5" s="374"/>
      <c r="AE5" s="101"/>
      <c r="AF5" s="101"/>
      <c r="AG5" s="377"/>
      <c r="AH5" s="98">
        <v>100</v>
      </c>
      <c r="AI5" s="25"/>
      <c r="AJ5" s="25"/>
      <c r="AK5" s="374"/>
      <c r="AL5" s="101"/>
      <c r="AM5" s="101"/>
      <c r="AN5" s="377"/>
      <c r="AO5" s="98">
        <v>100</v>
      </c>
      <c r="AP5" s="25"/>
      <c r="AQ5" s="25"/>
      <c r="AR5" s="374"/>
      <c r="AS5" s="101"/>
      <c r="AT5" s="101"/>
      <c r="AU5" s="377"/>
      <c r="AV5" s="98">
        <v>100</v>
      </c>
      <c r="AW5" s="25"/>
      <c r="AX5" s="25"/>
      <c r="AY5" s="374"/>
      <c r="AZ5" s="101"/>
      <c r="BA5" s="101"/>
      <c r="BB5" s="377"/>
      <c r="BC5" s="98">
        <v>100</v>
      </c>
      <c r="BD5" s="25"/>
      <c r="BE5" s="25"/>
      <c r="BF5" s="374"/>
      <c r="BG5" s="101"/>
      <c r="BH5" s="101"/>
      <c r="BI5" s="377"/>
      <c r="BJ5" s="98">
        <v>100</v>
      </c>
      <c r="BK5" s="25"/>
      <c r="BL5" s="25"/>
      <c r="BM5" s="374"/>
      <c r="BN5" s="101"/>
      <c r="BO5" s="101"/>
      <c r="BP5" s="377"/>
      <c r="BQ5" s="98">
        <v>100</v>
      </c>
      <c r="BR5" s="25"/>
      <c r="BS5" s="25"/>
      <c r="BT5" s="374"/>
      <c r="BU5" s="101"/>
      <c r="BV5" s="101"/>
      <c r="BW5" s="376"/>
      <c r="BX5" s="98">
        <v>100</v>
      </c>
      <c r="BY5" s="25"/>
      <c r="BZ5" s="25"/>
      <c r="CA5" s="374"/>
      <c r="CB5" s="101"/>
      <c r="CC5" s="101"/>
      <c r="CD5" s="377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8"/>
      <c r="ER5" s="102"/>
      <c r="ES5" s="102"/>
      <c r="ET5" s="370"/>
      <c r="EU5" s="103"/>
      <c r="EV5" s="103"/>
      <c r="EW5" s="372"/>
      <c r="EX5" s="351"/>
      <c r="EY5" s="354"/>
      <c r="EZ5" s="335"/>
      <c r="FA5" s="338"/>
    </row>
    <row r="6" spans="1:158" ht="50.1" customHeight="1" thickTop="1">
      <c r="A6" s="136">
        <v>1</v>
      </c>
      <c r="B6" s="149" t="s">
        <v>15</v>
      </c>
      <c r="C6" s="150">
        <v>17202206</v>
      </c>
      <c r="D6" s="151" t="s">
        <v>45</v>
      </c>
      <c r="E6" s="159" t="s">
        <v>35</v>
      </c>
      <c r="F6" s="263">
        <v>96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4</v>
      </c>
      <c r="I6" s="265">
        <f t="shared" ref="I6:I25" si="2">IF(G6=0,H6,G6)</f>
        <v>4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A</v>
      </c>
      <c r="L6" s="266" t="str">
        <f t="shared" ref="L6:L25" si="5">IF(J6=0,K6,J6)</f>
        <v>A</v>
      </c>
      <c r="M6" s="263">
        <v>89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3.6659999999999999</v>
      </c>
      <c r="P6" s="265">
        <f t="shared" ref="P6:P25" si="8">IF(N6=0,O6,N6)</f>
        <v>3.6659999999999999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A-</v>
      </c>
      <c r="S6" s="266" t="str">
        <f t="shared" ref="S6:S25" si="11">IF(Q6=0,R6,Q6)</f>
        <v>A-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263">
        <v>91</v>
      </c>
      <c r="AI6" s="264">
        <f t="shared" ref="AI6:AI25" si="24">IF(AH6=0,0,IF(AH6&lt;40,0,IF(AH6&lt;50,1,IF(AH6&lt;55,1.333,IF(AH6&lt;60,1.666,IF(AH6&lt;65,2,IF(AH6&lt;70,2.333,IF(AH6&gt;=70,0))))))))</f>
        <v>0</v>
      </c>
      <c r="AJ6" s="264">
        <f t="shared" ref="AJ6:AJ25" si="25">IF(AH6=0,0,IF(AH6&lt;70,0,IF(AH6&lt;75,2.666,IF(AH6&lt;80,3,IF(AH6&lt;85,3.333,IF(AH6&lt;90,3.666,IF(AH6&lt;=100,4)))))))</f>
        <v>4</v>
      </c>
      <c r="AK6" s="265">
        <f t="shared" ref="AK6:AK25" si="26">IF(AI6=0,AJ6,AI6)</f>
        <v>4</v>
      </c>
      <c r="AL6" s="264">
        <f t="shared" ref="AL6:AL25" si="27">IF(AH6=0,0,IF(AH6&lt;40,"F",IF(AH6&lt;50,"D",IF(AH6&lt;55,"D+",IF(AH6&lt;60,"C-",IF(AH6&lt;65,"C",IF(AH6&lt;70,"C+",IF(AH6&gt;=70,0))))))))</f>
        <v>0</v>
      </c>
      <c r="AM6" s="264" t="str">
        <f t="shared" ref="AM6:AM25" si="28">IF(AH6=0,0,IF(AH6&lt;70,0,IF(AH6&lt;75,"B-",IF(AH6&lt;80,"B",IF(AH6&lt;85,"B+",IF(AH6&lt;90,"A-",IF(AH6&lt;=100,"A")))))))</f>
        <v>A</v>
      </c>
      <c r="AN6" s="266" t="str">
        <f t="shared" ref="AN6:AN25" si="29">IF(AL6=0,AM6,AL6)</f>
        <v>A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263">
        <v>98</v>
      </c>
      <c r="BD6" s="264">
        <f t="shared" ref="BD6:BD25" si="42">IF(BC6=0,0,IF(BC6&lt;40,0,IF(BC6&lt;50,1,IF(BC6&lt;55,1.333,IF(BC6&lt;60,1.666,IF(BC6&lt;65,2,IF(BC6&lt;70,2.333,IF(BC6&gt;=70,0))))))))</f>
        <v>0</v>
      </c>
      <c r="BE6" s="264">
        <f t="shared" ref="BE6:BE25" si="43">IF(BC6=0,0,IF(BC6&lt;70,0,IF(BC6&lt;75,2.666,IF(BC6&lt;80,3,IF(BC6&lt;85,3.333,IF(BC6&lt;90,3.666,IF(BC6&lt;=100,4)))))))</f>
        <v>4</v>
      </c>
      <c r="BF6" s="265">
        <f t="shared" ref="BF6:BF25" si="44">IF(BD6=0,BE6,BD6)</f>
        <v>4</v>
      </c>
      <c r="BG6" s="264">
        <f t="shared" ref="BG6:BG25" si="45">IF(BC6=0,0,IF(BC6&lt;40,"F",IF(BC6&lt;50,"D",IF(BC6&lt;55,"D+",IF(BC6&lt;60,"C-",IF(BC6&lt;65,"C",IF(BC6&lt;70,"C+",IF(BC6&gt;=70,0))))))))</f>
        <v>0</v>
      </c>
      <c r="BH6" s="264" t="str">
        <f t="shared" ref="BH6:BH25" si="46">IF(BC6=0,0,IF(BC6&lt;70,0,IF(BC6&lt;75,"B-",IF(BC6&lt;80,"B",IF(BC6&lt;85,"B+",IF(BC6&lt;90,"A-",IF(BC6&lt;=100,"A")))))))</f>
        <v>A</v>
      </c>
      <c r="BI6" s="266" t="str">
        <f t="shared" ref="BI6:BI25" si="47">IF(BG6=0,BH6,BG6)</f>
        <v>A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263">
        <v>96</v>
      </c>
      <c r="BY6" s="264">
        <f t="shared" ref="BY6:BY25" si="60">IF(BX6=0,0,IF(BX6&lt;40,0,IF(BX6&lt;50,1,IF(BX6&lt;55,1.333,IF(BX6&lt;60,1.666,IF(BX6&lt;65,2,IF(BX6&lt;70,2.333,IF(BX6&gt;=70,0))))))))</f>
        <v>0</v>
      </c>
      <c r="BZ6" s="264">
        <f t="shared" ref="BZ6:BZ25" si="61">IF(BX6=0,0,IF(BX6&lt;70,0,IF(BX6&lt;75,2.666,IF(BX6&lt;80,3,IF(BX6&lt;85,3.333,IF(BX6&lt;90,3.666,IF(BX6&lt;=100,4)))))))</f>
        <v>4</v>
      </c>
      <c r="CA6" s="265">
        <f t="shared" ref="CA6:CA25" si="62">IF(BY6=0,BZ6,BY6)</f>
        <v>4</v>
      </c>
      <c r="CB6" s="264">
        <f t="shared" ref="CB6:CB25" si="63">IF(BX6=0,0,IF(BX6&lt;40,"F",IF(BX6&lt;50,"D",IF(BX6&lt;55,"D+",IF(BX6&lt;60,"C-",IF(BX6&lt;65,"C",IF(BX6&lt;70,"C+",IF(BX6&gt;=70,0))))))))</f>
        <v>0</v>
      </c>
      <c r="CC6" s="264" t="str">
        <f t="shared" ref="CC6:CC25" si="64">IF(BX6=0,0,IF(BX6&lt;70,0,IF(BX6&lt;75,"B-",IF(BX6&lt;80,"B",IF(BX6&lt;85,"B+",IF(BX6&lt;90,"A-",IF(BX6&lt;=100,"A")))))))</f>
        <v>A</v>
      </c>
      <c r="CD6" s="266" t="str">
        <f t="shared" ref="CD6:CD25" si="65">IF(CB6=0,CC6,CB6)</f>
        <v>A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19.666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58.997999999999998</v>
      </c>
      <c r="ET6" s="46">
        <f t="shared" ref="ET6:ET25" si="122">IF((ES6=0),0,(ROUND((ES6/ER6),3)))</f>
        <v>3.9329999999999998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A-</v>
      </c>
      <c r="EW6" s="48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138">
        <v>2</v>
      </c>
      <c r="B7" s="122" t="s">
        <v>15</v>
      </c>
      <c r="C7" s="127">
        <v>17202207</v>
      </c>
      <c r="D7" s="128" t="s">
        <v>46</v>
      </c>
      <c r="E7" s="139" t="s">
        <v>44</v>
      </c>
      <c r="F7" s="267">
        <v>64</v>
      </c>
      <c r="G7" s="268">
        <f t="shared" si="0"/>
        <v>2</v>
      </c>
      <c r="H7" s="268">
        <f t="shared" si="1"/>
        <v>0</v>
      </c>
      <c r="I7" s="269">
        <f t="shared" si="2"/>
        <v>2</v>
      </c>
      <c r="J7" s="268" t="str">
        <f t="shared" si="3"/>
        <v>C</v>
      </c>
      <c r="K7" s="268">
        <f t="shared" si="4"/>
        <v>0</v>
      </c>
      <c r="L7" s="270" t="str">
        <f t="shared" si="5"/>
        <v>C</v>
      </c>
      <c r="M7" s="267">
        <v>70</v>
      </c>
      <c r="N7" s="268">
        <f t="shared" si="6"/>
        <v>0</v>
      </c>
      <c r="O7" s="268">
        <f t="shared" si="7"/>
        <v>2.6659999999999999</v>
      </c>
      <c r="P7" s="269">
        <f t="shared" si="8"/>
        <v>2.6659999999999999</v>
      </c>
      <c r="Q7" s="268">
        <f t="shared" si="9"/>
        <v>0</v>
      </c>
      <c r="R7" s="268" t="str">
        <f t="shared" si="10"/>
        <v>B-</v>
      </c>
      <c r="S7" s="270" t="str">
        <f t="shared" si="11"/>
        <v>B-</v>
      </c>
      <c r="T7" s="267">
        <v>80</v>
      </c>
      <c r="U7" s="268">
        <f t="shared" si="12"/>
        <v>0</v>
      </c>
      <c r="V7" s="268">
        <f t="shared" si="13"/>
        <v>3.3330000000000002</v>
      </c>
      <c r="W7" s="269">
        <f t="shared" si="14"/>
        <v>3.3330000000000002</v>
      </c>
      <c r="X7" s="268">
        <f t="shared" si="15"/>
        <v>0</v>
      </c>
      <c r="Y7" s="268" t="str">
        <f t="shared" si="16"/>
        <v>B+</v>
      </c>
      <c r="Z7" s="270" t="str">
        <f t="shared" si="17"/>
        <v>B+</v>
      </c>
      <c r="AA7" s="267">
        <v>70</v>
      </c>
      <c r="AB7" s="268">
        <f t="shared" si="18"/>
        <v>0</v>
      </c>
      <c r="AC7" s="268">
        <f t="shared" si="19"/>
        <v>2.6659999999999999</v>
      </c>
      <c r="AD7" s="269">
        <f t="shared" si="20"/>
        <v>2.6659999999999999</v>
      </c>
      <c r="AE7" s="268">
        <f t="shared" si="21"/>
        <v>0</v>
      </c>
      <c r="AF7" s="268" t="str">
        <f t="shared" si="22"/>
        <v>B-</v>
      </c>
      <c r="AG7" s="270" t="str">
        <f t="shared" si="23"/>
        <v>B-</v>
      </c>
      <c r="AH7" s="267">
        <v>96</v>
      </c>
      <c r="AI7" s="268">
        <f t="shared" si="24"/>
        <v>0</v>
      </c>
      <c r="AJ7" s="268">
        <f t="shared" si="25"/>
        <v>4</v>
      </c>
      <c r="AK7" s="269">
        <f t="shared" si="26"/>
        <v>4</v>
      </c>
      <c r="AL7" s="268">
        <f t="shared" si="27"/>
        <v>0</v>
      </c>
      <c r="AM7" s="268" t="str">
        <f t="shared" si="28"/>
        <v>A</v>
      </c>
      <c r="AN7" s="270" t="str">
        <f t="shared" si="29"/>
        <v>A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14.665000000000001</v>
      </c>
      <c r="ER7" s="47">
        <f t="shared" si="120"/>
        <v>15</v>
      </c>
      <c r="ES7" s="67">
        <f t="shared" si="121"/>
        <v>43.994999999999997</v>
      </c>
      <c r="ET7" s="68">
        <f t="shared" si="122"/>
        <v>2.9329999999999998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138">
        <v>3</v>
      </c>
      <c r="B8" s="122" t="s">
        <v>15</v>
      </c>
      <c r="C8" s="127">
        <v>17202208</v>
      </c>
      <c r="D8" s="152" t="s">
        <v>47</v>
      </c>
      <c r="E8" s="139" t="s">
        <v>40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267" t="s">
        <v>228</v>
      </c>
      <c r="N8" s="268">
        <f t="shared" si="6"/>
        <v>0</v>
      </c>
      <c r="O8" s="268" t="b">
        <f t="shared" si="7"/>
        <v>0</v>
      </c>
      <c r="P8" s="269" t="b">
        <f t="shared" si="8"/>
        <v>0</v>
      </c>
      <c r="Q8" s="268">
        <f t="shared" si="9"/>
        <v>0</v>
      </c>
      <c r="R8" s="268" t="b">
        <f t="shared" si="10"/>
        <v>0</v>
      </c>
      <c r="S8" s="270" t="b">
        <f t="shared" si="11"/>
        <v>0</v>
      </c>
      <c r="T8" s="267" t="s">
        <v>228</v>
      </c>
      <c r="U8" s="268">
        <f t="shared" si="12"/>
        <v>0</v>
      </c>
      <c r="V8" s="268" t="b">
        <f t="shared" si="13"/>
        <v>0</v>
      </c>
      <c r="W8" s="269" t="b">
        <f t="shared" si="14"/>
        <v>0</v>
      </c>
      <c r="X8" s="268">
        <f t="shared" si="15"/>
        <v>0</v>
      </c>
      <c r="Y8" s="268" t="b">
        <f t="shared" si="16"/>
        <v>0</v>
      </c>
      <c r="Z8" s="270" t="b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267"/>
      <c r="AI8" s="268">
        <f t="shared" si="24"/>
        <v>0</v>
      </c>
      <c r="AJ8" s="268">
        <f t="shared" si="25"/>
        <v>0</v>
      </c>
      <c r="AK8" s="269">
        <f t="shared" si="26"/>
        <v>0</v>
      </c>
      <c r="AL8" s="268">
        <f t="shared" si="27"/>
        <v>0</v>
      </c>
      <c r="AM8" s="268">
        <f t="shared" si="28"/>
        <v>0</v>
      </c>
      <c r="AN8" s="270">
        <f t="shared" si="29"/>
        <v>0</v>
      </c>
      <c r="AO8" s="267" t="s">
        <v>228</v>
      </c>
      <c r="AP8" s="268">
        <f t="shared" si="30"/>
        <v>0</v>
      </c>
      <c r="AQ8" s="268" t="b">
        <f t="shared" si="31"/>
        <v>0</v>
      </c>
      <c r="AR8" s="269" t="b">
        <f t="shared" si="32"/>
        <v>0</v>
      </c>
      <c r="AS8" s="268">
        <f t="shared" si="33"/>
        <v>0</v>
      </c>
      <c r="AT8" s="268" t="b">
        <f t="shared" si="34"/>
        <v>0</v>
      </c>
      <c r="AU8" s="270" t="b">
        <f t="shared" si="35"/>
        <v>0</v>
      </c>
      <c r="AV8" s="267" t="s">
        <v>228</v>
      </c>
      <c r="AW8" s="268">
        <f t="shared" si="36"/>
        <v>0</v>
      </c>
      <c r="AX8" s="268" t="b">
        <f t="shared" si="37"/>
        <v>0</v>
      </c>
      <c r="AY8" s="269" t="b">
        <f t="shared" si="38"/>
        <v>0</v>
      </c>
      <c r="AZ8" s="268">
        <f t="shared" si="39"/>
        <v>0</v>
      </c>
      <c r="BA8" s="268" t="b">
        <f t="shared" si="40"/>
        <v>0</v>
      </c>
      <c r="BB8" s="270" t="b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0</v>
      </c>
      <c r="ER8" s="47">
        <f t="shared" si="120"/>
        <v>0</v>
      </c>
      <c r="ES8" s="67">
        <f t="shared" si="121"/>
        <v>0</v>
      </c>
      <c r="ET8" s="68">
        <f t="shared" si="122"/>
        <v>0</v>
      </c>
      <c r="EU8" s="47">
        <f t="shared" si="123"/>
        <v>0</v>
      </c>
      <c r="EV8" s="47">
        <f t="shared" si="124"/>
        <v>0</v>
      </c>
      <c r="EW8" s="48">
        <f t="shared" si="125"/>
        <v>0</v>
      </c>
      <c r="EX8" s="69"/>
      <c r="EY8" s="70"/>
      <c r="EZ8" s="71"/>
      <c r="FA8" s="52"/>
    </row>
    <row r="9" spans="1:158" ht="50.1" customHeight="1">
      <c r="A9" s="138">
        <v>4</v>
      </c>
      <c r="B9" s="122" t="s">
        <v>15</v>
      </c>
      <c r="C9" s="127">
        <v>17202209</v>
      </c>
      <c r="D9" s="153" t="s">
        <v>48</v>
      </c>
      <c r="E9" s="139" t="s">
        <v>36</v>
      </c>
      <c r="F9" s="267">
        <v>75</v>
      </c>
      <c r="G9" s="268">
        <f t="shared" si="0"/>
        <v>0</v>
      </c>
      <c r="H9" s="268">
        <f t="shared" si="1"/>
        <v>3</v>
      </c>
      <c r="I9" s="269">
        <f t="shared" si="2"/>
        <v>3</v>
      </c>
      <c r="J9" s="268">
        <f t="shared" si="3"/>
        <v>0</v>
      </c>
      <c r="K9" s="268" t="str">
        <f t="shared" si="4"/>
        <v>B</v>
      </c>
      <c r="L9" s="270" t="str">
        <f t="shared" si="5"/>
        <v>B</v>
      </c>
      <c r="M9" s="267">
        <v>92</v>
      </c>
      <c r="N9" s="268">
        <f t="shared" si="6"/>
        <v>0</v>
      </c>
      <c r="O9" s="268">
        <f t="shared" si="7"/>
        <v>4</v>
      </c>
      <c r="P9" s="269">
        <f t="shared" si="8"/>
        <v>4</v>
      </c>
      <c r="Q9" s="268">
        <f t="shared" si="9"/>
        <v>0</v>
      </c>
      <c r="R9" s="268" t="str">
        <f t="shared" si="10"/>
        <v>A</v>
      </c>
      <c r="S9" s="270" t="str">
        <f t="shared" si="11"/>
        <v>A</v>
      </c>
      <c r="T9" s="267">
        <v>70</v>
      </c>
      <c r="U9" s="268">
        <f t="shared" si="12"/>
        <v>0</v>
      </c>
      <c r="V9" s="268">
        <f t="shared" si="13"/>
        <v>2.6659999999999999</v>
      </c>
      <c r="W9" s="269">
        <f t="shared" si="14"/>
        <v>2.6659999999999999</v>
      </c>
      <c r="X9" s="268">
        <f t="shared" si="15"/>
        <v>0</v>
      </c>
      <c r="Y9" s="268" t="str">
        <f t="shared" si="16"/>
        <v>B-</v>
      </c>
      <c r="Z9" s="270" t="str">
        <f t="shared" si="17"/>
        <v>B-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267">
        <v>60</v>
      </c>
      <c r="AI9" s="268">
        <f t="shared" si="24"/>
        <v>2</v>
      </c>
      <c r="AJ9" s="268">
        <f t="shared" si="25"/>
        <v>0</v>
      </c>
      <c r="AK9" s="269">
        <f t="shared" si="26"/>
        <v>2</v>
      </c>
      <c r="AL9" s="268" t="str">
        <f t="shared" si="27"/>
        <v>C</v>
      </c>
      <c r="AM9" s="268">
        <f t="shared" si="28"/>
        <v>0</v>
      </c>
      <c r="AN9" s="270" t="str">
        <f t="shared" si="29"/>
        <v>C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11.666</v>
      </c>
      <c r="ER9" s="47">
        <f t="shared" si="120"/>
        <v>12</v>
      </c>
      <c r="ES9" s="67">
        <f t="shared" si="121"/>
        <v>34.997999999999998</v>
      </c>
      <c r="ET9" s="68">
        <f t="shared" si="122"/>
        <v>2.9169999999999998</v>
      </c>
      <c r="EU9" s="47">
        <f t="shared" si="123"/>
        <v>0</v>
      </c>
      <c r="EV9" s="47" t="str">
        <f t="shared" si="124"/>
        <v>B-</v>
      </c>
      <c r="EW9" s="48" t="str">
        <f t="shared" si="125"/>
        <v>B-</v>
      </c>
      <c r="EX9" s="69"/>
      <c r="EY9" s="70"/>
      <c r="EZ9" s="71"/>
      <c r="FA9" s="52"/>
    </row>
    <row r="10" spans="1:158" ht="50.1" customHeight="1">
      <c r="A10" s="138">
        <v>5</v>
      </c>
      <c r="B10" s="122" t="s">
        <v>15</v>
      </c>
      <c r="C10" s="127">
        <v>17202210</v>
      </c>
      <c r="D10" s="128" t="s">
        <v>49</v>
      </c>
      <c r="E10" s="139" t="s">
        <v>37</v>
      </c>
      <c r="F10" s="267">
        <v>67</v>
      </c>
      <c r="G10" s="268">
        <f t="shared" si="0"/>
        <v>2.3330000000000002</v>
      </c>
      <c r="H10" s="268">
        <f t="shared" si="1"/>
        <v>0</v>
      </c>
      <c r="I10" s="269">
        <f t="shared" si="2"/>
        <v>2.3330000000000002</v>
      </c>
      <c r="J10" s="268" t="str">
        <f t="shared" si="3"/>
        <v>C+</v>
      </c>
      <c r="K10" s="268">
        <f t="shared" si="4"/>
        <v>0</v>
      </c>
      <c r="L10" s="270" t="str">
        <f t="shared" si="5"/>
        <v>C+</v>
      </c>
      <c r="M10" s="267">
        <v>68</v>
      </c>
      <c r="N10" s="268">
        <f t="shared" si="6"/>
        <v>2.3330000000000002</v>
      </c>
      <c r="O10" s="268">
        <f t="shared" si="7"/>
        <v>0</v>
      </c>
      <c r="P10" s="269">
        <f t="shared" si="8"/>
        <v>2.3330000000000002</v>
      </c>
      <c r="Q10" s="268" t="str">
        <f t="shared" si="9"/>
        <v>C+</v>
      </c>
      <c r="R10" s="268">
        <f t="shared" si="10"/>
        <v>0</v>
      </c>
      <c r="S10" s="270" t="str">
        <f t="shared" si="11"/>
        <v>C+</v>
      </c>
      <c r="T10" s="267">
        <v>88</v>
      </c>
      <c r="U10" s="268">
        <f t="shared" si="12"/>
        <v>0</v>
      </c>
      <c r="V10" s="268">
        <f t="shared" si="13"/>
        <v>3.6659999999999999</v>
      </c>
      <c r="W10" s="269">
        <f t="shared" si="14"/>
        <v>3.6659999999999999</v>
      </c>
      <c r="X10" s="268">
        <f t="shared" si="15"/>
        <v>0</v>
      </c>
      <c r="Y10" s="268" t="str">
        <f t="shared" si="16"/>
        <v>A-</v>
      </c>
      <c r="Z10" s="270" t="str">
        <f t="shared" si="17"/>
        <v>A-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267">
        <v>84</v>
      </c>
      <c r="AW10" s="268">
        <f t="shared" si="36"/>
        <v>0</v>
      </c>
      <c r="AX10" s="268">
        <f t="shared" si="37"/>
        <v>3.3330000000000002</v>
      </c>
      <c r="AY10" s="269">
        <f t="shared" si="38"/>
        <v>3.3330000000000002</v>
      </c>
      <c r="AZ10" s="268">
        <f t="shared" si="39"/>
        <v>0</v>
      </c>
      <c r="BA10" s="268" t="str">
        <f t="shared" si="40"/>
        <v>B+</v>
      </c>
      <c r="BB10" s="270" t="str">
        <f t="shared" si="41"/>
        <v>B+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11.665000000000001</v>
      </c>
      <c r="ER10" s="47">
        <f t="shared" si="120"/>
        <v>12</v>
      </c>
      <c r="ES10" s="67">
        <f t="shared" si="121"/>
        <v>34.995000000000005</v>
      </c>
      <c r="ET10" s="68">
        <f t="shared" si="122"/>
        <v>2.9159999999999999</v>
      </c>
      <c r="EU10" s="47">
        <f t="shared" si="123"/>
        <v>0</v>
      </c>
      <c r="EV10" s="47" t="str">
        <f t="shared" si="124"/>
        <v>B-</v>
      </c>
      <c r="EW10" s="48" t="str">
        <f t="shared" si="125"/>
        <v>B-</v>
      </c>
      <c r="EX10" s="69"/>
      <c r="EY10" s="70"/>
      <c r="EZ10" s="71"/>
      <c r="FA10" s="52"/>
    </row>
    <row r="11" spans="1:158" ht="50.1" customHeight="1">
      <c r="A11" s="138">
        <v>6</v>
      </c>
      <c r="B11" s="122" t="s">
        <v>15</v>
      </c>
      <c r="C11" s="127">
        <v>17202211</v>
      </c>
      <c r="D11" s="128" t="s">
        <v>50</v>
      </c>
      <c r="E11" s="139" t="s">
        <v>43</v>
      </c>
      <c r="F11" s="267">
        <v>74</v>
      </c>
      <c r="G11" s="268">
        <f t="shared" si="0"/>
        <v>0</v>
      </c>
      <c r="H11" s="268">
        <f t="shared" si="1"/>
        <v>2.6659999999999999</v>
      </c>
      <c r="I11" s="269">
        <f t="shared" si="2"/>
        <v>2.6659999999999999</v>
      </c>
      <c r="J11" s="268">
        <f t="shared" si="3"/>
        <v>0</v>
      </c>
      <c r="K11" s="268" t="str">
        <f t="shared" si="4"/>
        <v>B-</v>
      </c>
      <c r="L11" s="270" t="str">
        <f t="shared" si="5"/>
        <v>B-</v>
      </c>
      <c r="M11" s="267">
        <v>88</v>
      </c>
      <c r="N11" s="268">
        <f t="shared" si="6"/>
        <v>0</v>
      </c>
      <c r="O11" s="268">
        <f t="shared" si="7"/>
        <v>3.6659999999999999</v>
      </c>
      <c r="P11" s="269">
        <f t="shared" si="8"/>
        <v>3.6659999999999999</v>
      </c>
      <c r="Q11" s="268">
        <f t="shared" si="9"/>
        <v>0</v>
      </c>
      <c r="R11" s="268" t="str">
        <f t="shared" si="10"/>
        <v>A-</v>
      </c>
      <c r="S11" s="270" t="str">
        <f t="shared" si="11"/>
        <v>A-</v>
      </c>
      <c r="T11" s="267">
        <v>86</v>
      </c>
      <c r="U11" s="268">
        <f t="shared" si="12"/>
        <v>0</v>
      </c>
      <c r="V11" s="268">
        <f t="shared" si="13"/>
        <v>3.6659999999999999</v>
      </c>
      <c r="W11" s="269">
        <f t="shared" si="14"/>
        <v>3.6659999999999999</v>
      </c>
      <c r="X11" s="268">
        <f t="shared" si="15"/>
        <v>0</v>
      </c>
      <c r="Y11" s="268" t="str">
        <f t="shared" si="16"/>
        <v>A-</v>
      </c>
      <c r="Z11" s="270" t="str">
        <f t="shared" si="17"/>
        <v>A-</v>
      </c>
      <c r="AA11" s="267">
        <v>98</v>
      </c>
      <c r="AB11" s="268">
        <f t="shared" si="18"/>
        <v>0</v>
      </c>
      <c r="AC11" s="268">
        <f t="shared" si="19"/>
        <v>4</v>
      </c>
      <c r="AD11" s="269">
        <f t="shared" si="20"/>
        <v>4</v>
      </c>
      <c r="AE11" s="268">
        <f t="shared" si="21"/>
        <v>0</v>
      </c>
      <c r="AF11" s="268" t="str">
        <f t="shared" si="22"/>
        <v>A</v>
      </c>
      <c r="AG11" s="270" t="str">
        <f t="shared" si="23"/>
        <v>A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13.997999999999999</v>
      </c>
      <c r="ER11" s="47">
        <f t="shared" si="120"/>
        <v>12</v>
      </c>
      <c r="ES11" s="67">
        <f t="shared" si="121"/>
        <v>41.994</v>
      </c>
      <c r="ET11" s="68">
        <f t="shared" si="122"/>
        <v>3.5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138">
        <v>7</v>
      </c>
      <c r="B12" s="122" t="s">
        <v>15</v>
      </c>
      <c r="C12" s="127">
        <v>17202212</v>
      </c>
      <c r="D12" s="128" t="s">
        <v>51</v>
      </c>
      <c r="E12" s="139" t="s">
        <v>43</v>
      </c>
      <c r="F12" s="267">
        <v>83</v>
      </c>
      <c r="G12" s="268">
        <f t="shared" si="0"/>
        <v>0</v>
      </c>
      <c r="H12" s="268">
        <f t="shared" si="1"/>
        <v>3.3330000000000002</v>
      </c>
      <c r="I12" s="269">
        <f t="shared" si="2"/>
        <v>3.3330000000000002</v>
      </c>
      <c r="J12" s="268">
        <f t="shared" si="3"/>
        <v>0</v>
      </c>
      <c r="K12" s="268" t="str">
        <f t="shared" si="4"/>
        <v>B+</v>
      </c>
      <c r="L12" s="270" t="str">
        <f t="shared" si="5"/>
        <v>B+</v>
      </c>
      <c r="M12" s="267">
        <v>90</v>
      </c>
      <c r="N12" s="268">
        <f t="shared" si="6"/>
        <v>0</v>
      </c>
      <c r="O12" s="268">
        <f t="shared" si="7"/>
        <v>4</v>
      </c>
      <c r="P12" s="269">
        <f t="shared" si="8"/>
        <v>4</v>
      </c>
      <c r="Q12" s="268">
        <f t="shared" si="9"/>
        <v>0</v>
      </c>
      <c r="R12" s="268" t="str">
        <f t="shared" si="10"/>
        <v>A</v>
      </c>
      <c r="S12" s="270" t="str">
        <f t="shared" si="11"/>
        <v>A</v>
      </c>
      <c r="T12" s="267">
        <v>95</v>
      </c>
      <c r="U12" s="268">
        <f t="shared" si="12"/>
        <v>0</v>
      </c>
      <c r="V12" s="268">
        <f t="shared" si="13"/>
        <v>4</v>
      </c>
      <c r="W12" s="269">
        <f t="shared" si="14"/>
        <v>4</v>
      </c>
      <c r="X12" s="268">
        <f t="shared" si="15"/>
        <v>0</v>
      </c>
      <c r="Y12" s="268" t="str">
        <f t="shared" si="16"/>
        <v>A</v>
      </c>
      <c r="Z12" s="270" t="str">
        <f t="shared" si="17"/>
        <v>A</v>
      </c>
      <c r="AA12" s="267">
        <v>95</v>
      </c>
      <c r="AB12" s="268">
        <f t="shared" si="18"/>
        <v>0</v>
      </c>
      <c r="AC12" s="268">
        <f t="shared" si="19"/>
        <v>4</v>
      </c>
      <c r="AD12" s="269">
        <f t="shared" si="20"/>
        <v>4</v>
      </c>
      <c r="AE12" s="268">
        <f t="shared" si="21"/>
        <v>0</v>
      </c>
      <c r="AF12" s="268" t="str">
        <f t="shared" si="22"/>
        <v>A</v>
      </c>
      <c r="AG12" s="270" t="str">
        <f t="shared" si="23"/>
        <v>A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15.333</v>
      </c>
      <c r="ER12" s="47">
        <f t="shared" si="120"/>
        <v>12</v>
      </c>
      <c r="ES12" s="67">
        <f t="shared" si="121"/>
        <v>45.999000000000002</v>
      </c>
      <c r="ET12" s="68">
        <f t="shared" si="122"/>
        <v>3.8330000000000002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138">
        <v>8</v>
      </c>
      <c r="B13" s="122" t="s">
        <v>15</v>
      </c>
      <c r="C13" s="127">
        <v>17202213</v>
      </c>
      <c r="D13" s="128" t="s">
        <v>52</v>
      </c>
      <c r="E13" s="139" t="s">
        <v>43</v>
      </c>
      <c r="F13" s="267">
        <v>85</v>
      </c>
      <c r="G13" s="268">
        <f t="shared" si="0"/>
        <v>0</v>
      </c>
      <c r="H13" s="268">
        <f t="shared" si="1"/>
        <v>3.6659999999999999</v>
      </c>
      <c r="I13" s="269">
        <f t="shared" si="2"/>
        <v>3.6659999999999999</v>
      </c>
      <c r="J13" s="268">
        <f t="shared" si="3"/>
        <v>0</v>
      </c>
      <c r="K13" s="268" t="str">
        <f t="shared" si="4"/>
        <v>A-</v>
      </c>
      <c r="L13" s="270" t="str">
        <f t="shared" si="5"/>
        <v>A-</v>
      </c>
      <c r="M13" s="267">
        <v>96</v>
      </c>
      <c r="N13" s="268">
        <f t="shared" si="6"/>
        <v>0</v>
      </c>
      <c r="O13" s="268">
        <f t="shared" si="7"/>
        <v>4</v>
      </c>
      <c r="P13" s="269">
        <f t="shared" si="8"/>
        <v>4</v>
      </c>
      <c r="Q13" s="268">
        <f t="shared" si="9"/>
        <v>0</v>
      </c>
      <c r="R13" s="268" t="str">
        <f t="shared" si="10"/>
        <v>A</v>
      </c>
      <c r="S13" s="270" t="str">
        <f t="shared" si="11"/>
        <v>A</v>
      </c>
      <c r="T13" s="267">
        <v>86</v>
      </c>
      <c r="U13" s="268">
        <f t="shared" si="12"/>
        <v>0</v>
      </c>
      <c r="V13" s="268">
        <f t="shared" si="13"/>
        <v>3.6659999999999999</v>
      </c>
      <c r="W13" s="269">
        <f t="shared" si="14"/>
        <v>3.6659999999999999</v>
      </c>
      <c r="X13" s="268">
        <f t="shared" si="15"/>
        <v>0</v>
      </c>
      <c r="Y13" s="268" t="str">
        <f t="shared" si="16"/>
        <v>A-</v>
      </c>
      <c r="Z13" s="270" t="str">
        <f t="shared" si="17"/>
        <v>A-</v>
      </c>
      <c r="AA13" s="267">
        <v>98</v>
      </c>
      <c r="AB13" s="268">
        <f t="shared" si="18"/>
        <v>0</v>
      </c>
      <c r="AC13" s="268">
        <f t="shared" si="19"/>
        <v>4</v>
      </c>
      <c r="AD13" s="269">
        <f t="shared" si="20"/>
        <v>4</v>
      </c>
      <c r="AE13" s="268">
        <f t="shared" si="21"/>
        <v>0</v>
      </c>
      <c r="AF13" s="268" t="str">
        <f t="shared" si="22"/>
        <v>A</v>
      </c>
      <c r="AG13" s="270" t="str">
        <f t="shared" si="23"/>
        <v>A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15.332000000000001</v>
      </c>
      <c r="ER13" s="47">
        <f t="shared" si="120"/>
        <v>12</v>
      </c>
      <c r="ES13" s="67">
        <f t="shared" si="121"/>
        <v>45.995999999999995</v>
      </c>
      <c r="ET13" s="68">
        <f t="shared" si="122"/>
        <v>3.8330000000000002</v>
      </c>
      <c r="EU13" s="47">
        <f t="shared" si="123"/>
        <v>0</v>
      </c>
      <c r="EV13" s="47" t="str">
        <f t="shared" si="124"/>
        <v>A-</v>
      </c>
      <c r="EW13" s="48" t="str">
        <f t="shared" si="125"/>
        <v>A-</v>
      </c>
      <c r="EX13" s="69"/>
      <c r="EY13" s="70"/>
      <c r="EZ13" s="71"/>
      <c r="FA13" s="52"/>
    </row>
    <row r="14" spans="1:158" ht="50.1" customHeight="1">
      <c r="A14" s="138">
        <v>9</v>
      </c>
      <c r="B14" s="122" t="s">
        <v>15</v>
      </c>
      <c r="C14" s="127">
        <v>17202214</v>
      </c>
      <c r="D14" s="154" t="s">
        <v>53</v>
      </c>
      <c r="E14" s="139" t="s">
        <v>54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267" t="s">
        <v>228</v>
      </c>
      <c r="N14" s="268">
        <f t="shared" si="6"/>
        <v>0</v>
      </c>
      <c r="O14" s="268" t="b">
        <f t="shared" si="7"/>
        <v>0</v>
      </c>
      <c r="P14" s="269" t="b">
        <f t="shared" si="8"/>
        <v>0</v>
      </c>
      <c r="Q14" s="268">
        <f t="shared" si="9"/>
        <v>0</v>
      </c>
      <c r="R14" s="268" t="b">
        <f t="shared" si="10"/>
        <v>0</v>
      </c>
      <c r="S14" s="270" t="b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267" t="s">
        <v>228</v>
      </c>
      <c r="AI14" s="268">
        <f t="shared" si="24"/>
        <v>0</v>
      </c>
      <c r="AJ14" s="268" t="b">
        <f t="shared" si="25"/>
        <v>0</v>
      </c>
      <c r="AK14" s="269" t="b">
        <f t="shared" si="26"/>
        <v>0</v>
      </c>
      <c r="AL14" s="268">
        <f t="shared" si="27"/>
        <v>0</v>
      </c>
      <c r="AM14" s="268" t="b">
        <f t="shared" si="28"/>
        <v>0</v>
      </c>
      <c r="AN14" s="270" t="b">
        <f t="shared" si="29"/>
        <v>0</v>
      </c>
      <c r="AO14" s="267" t="s">
        <v>228</v>
      </c>
      <c r="AP14" s="268">
        <f t="shared" si="30"/>
        <v>0</v>
      </c>
      <c r="AQ14" s="268" t="b">
        <f t="shared" si="31"/>
        <v>0</v>
      </c>
      <c r="AR14" s="269" t="b">
        <f t="shared" si="32"/>
        <v>0</v>
      </c>
      <c r="AS14" s="268">
        <f t="shared" si="33"/>
        <v>0</v>
      </c>
      <c r="AT14" s="268" t="b">
        <f t="shared" si="34"/>
        <v>0</v>
      </c>
      <c r="AU14" s="270" t="b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267">
        <v>71</v>
      </c>
      <c r="BR14" s="268">
        <f t="shared" si="54"/>
        <v>0</v>
      </c>
      <c r="BS14" s="268">
        <f t="shared" si="55"/>
        <v>2.6659999999999999</v>
      </c>
      <c r="BT14" s="269">
        <f t="shared" si="56"/>
        <v>2.6659999999999999</v>
      </c>
      <c r="BU14" s="268">
        <f t="shared" si="57"/>
        <v>0</v>
      </c>
      <c r="BV14" s="268" t="str">
        <f t="shared" si="58"/>
        <v>B-</v>
      </c>
      <c r="BW14" s="270" t="str">
        <f t="shared" si="59"/>
        <v>B-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2.6659999999999999</v>
      </c>
      <c r="ER14" s="47">
        <f t="shared" si="120"/>
        <v>3</v>
      </c>
      <c r="ES14" s="67">
        <f t="shared" si="121"/>
        <v>7.9979999999999993</v>
      </c>
      <c r="ET14" s="68">
        <f t="shared" si="122"/>
        <v>2.6659999999999999</v>
      </c>
      <c r="EU14" s="47">
        <f t="shared" si="123"/>
        <v>0</v>
      </c>
      <c r="EV14" s="47" t="str">
        <f t="shared" si="124"/>
        <v>B-</v>
      </c>
      <c r="EW14" s="48" t="str">
        <f t="shared" si="125"/>
        <v>B-</v>
      </c>
      <c r="EX14" s="69"/>
      <c r="EY14" s="70"/>
      <c r="EZ14" s="71"/>
      <c r="FA14" s="52"/>
    </row>
    <row r="15" spans="1:158" ht="50.1" customHeight="1">
      <c r="A15" s="138">
        <v>10</v>
      </c>
      <c r="B15" s="122" t="s">
        <v>15</v>
      </c>
      <c r="C15" s="127">
        <v>17202215</v>
      </c>
      <c r="D15" s="128" t="s">
        <v>55</v>
      </c>
      <c r="E15" s="139" t="s">
        <v>54</v>
      </c>
      <c r="F15" s="267">
        <v>79</v>
      </c>
      <c r="G15" s="268">
        <f t="shared" si="0"/>
        <v>0</v>
      </c>
      <c r="H15" s="268">
        <f t="shared" si="1"/>
        <v>3</v>
      </c>
      <c r="I15" s="269">
        <f t="shared" si="2"/>
        <v>3</v>
      </c>
      <c r="J15" s="268">
        <f t="shared" si="3"/>
        <v>0</v>
      </c>
      <c r="K15" s="268" t="str">
        <f t="shared" si="4"/>
        <v>B</v>
      </c>
      <c r="L15" s="270" t="str">
        <f t="shared" si="5"/>
        <v>B</v>
      </c>
      <c r="M15" s="267">
        <v>84</v>
      </c>
      <c r="N15" s="268">
        <f t="shared" si="6"/>
        <v>0</v>
      </c>
      <c r="O15" s="268">
        <f t="shared" si="7"/>
        <v>3.3330000000000002</v>
      </c>
      <c r="P15" s="269">
        <f t="shared" si="8"/>
        <v>3.3330000000000002</v>
      </c>
      <c r="Q15" s="268">
        <f t="shared" si="9"/>
        <v>0</v>
      </c>
      <c r="R15" s="268" t="str">
        <f t="shared" si="10"/>
        <v>B+</v>
      </c>
      <c r="S15" s="270" t="str">
        <f t="shared" si="11"/>
        <v>B+</v>
      </c>
      <c r="T15" s="267">
        <v>95</v>
      </c>
      <c r="U15" s="268">
        <f t="shared" si="12"/>
        <v>0</v>
      </c>
      <c r="V15" s="268">
        <f t="shared" si="13"/>
        <v>4</v>
      </c>
      <c r="W15" s="269">
        <f t="shared" si="14"/>
        <v>4</v>
      </c>
      <c r="X15" s="268">
        <f t="shared" si="15"/>
        <v>0</v>
      </c>
      <c r="Y15" s="268" t="str">
        <f t="shared" si="16"/>
        <v>A</v>
      </c>
      <c r="Z15" s="270" t="str">
        <f t="shared" si="17"/>
        <v>A</v>
      </c>
      <c r="AA15" s="267">
        <v>90</v>
      </c>
      <c r="AB15" s="268">
        <f t="shared" si="18"/>
        <v>0</v>
      </c>
      <c r="AC15" s="268">
        <f t="shared" si="19"/>
        <v>4</v>
      </c>
      <c r="AD15" s="269">
        <f t="shared" si="20"/>
        <v>4</v>
      </c>
      <c r="AE15" s="268">
        <f t="shared" si="21"/>
        <v>0</v>
      </c>
      <c r="AF15" s="268" t="str">
        <f t="shared" si="22"/>
        <v>A</v>
      </c>
      <c r="AG15" s="270" t="str">
        <f t="shared" si="23"/>
        <v>A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14.333</v>
      </c>
      <c r="ER15" s="47">
        <f t="shared" si="120"/>
        <v>12</v>
      </c>
      <c r="ES15" s="67">
        <f t="shared" si="121"/>
        <v>42.999000000000002</v>
      </c>
      <c r="ET15" s="68">
        <f t="shared" si="122"/>
        <v>3.5830000000000002</v>
      </c>
      <c r="EU15" s="47">
        <f t="shared" si="123"/>
        <v>0</v>
      </c>
      <c r="EV15" s="47" t="str">
        <f t="shared" si="124"/>
        <v>B+</v>
      </c>
      <c r="EW15" s="48" t="str">
        <f t="shared" si="125"/>
        <v>B+</v>
      </c>
      <c r="EX15" s="69"/>
      <c r="EY15" s="70"/>
      <c r="EZ15" s="71"/>
      <c r="FA15" s="52"/>
    </row>
    <row r="16" spans="1:158" ht="50.1" customHeight="1">
      <c r="A16" s="138">
        <v>11</v>
      </c>
      <c r="B16" s="122" t="s">
        <v>15</v>
      </c>
      <c r="C16" s="127">
        <v>17202216</v>
      </c>
      <c r="D16" s="128" t="s">
        <v>56</v>
      </c>
      <c r="E16" s="139" t="s">
        <v>54</v>
      </c>
      <c r="F16" s="267">
        <v>91</v>
      </c>
      <c r="G16" s="268">
        <f t="shared" si="0"/>
        <v>0</v>
      </c>
      <c r="H16" s="268">
        <f t="shared" si="1"/>
        <v>4</v>
      </c>
      <c r="I16" s="269">
        <f t="shared" si="2"/>
        <v>4</v>
      </c>
      <c r="J16" s="268">
        <f t="shared" si="3"/>
        <v>0</v>
      </c>
      <c r="K16" s="268" t="str">
        <f t="shared" si="4"/>
        <v>A</v>
      </c>
      <c r="L16" s="270" t="str">
        <f t="shared" si="5"/>
        <v>A</v>
      </c>
      <c r="M16" s="267">
        <v>72</v>
      </c>
      <c r="N16" s="268">
        <f t="shared" si="6"/>
        <v>0</v>
      </c>
      <c r="O16" s="268">
        <f t="shared" si="7"/>
        <v>2.6659999999999999</v>
      </c>
      <c r="P16" s="269">
        <f t="shared" si="8"/>
        <v>2.6659999999999999</v>
      </c>
      <c r="Q16" s="268">
        <f t="shared" si="9"/>
        <v>0</v>
      </c>
      <c r="R16" s="268" t="str">
        <f t="shared" si="10"/>
        <v>B-</v>
      </c>
      <c r="S16" s="270" t="str">
        <f t="shared" si="11"/>
        <v>B-</v>
      </c>
      <c r="T16" s="267">
        <v>94</v>
      </c>
      <c r="U16" s="268">
        <f t="shared" si="12"/>
        <v>0</v>
      </c>
      <c r="V16" s="268">
        <f t="shared" si="13"/>
        <v>4</v>
      </c>
      <c r="W16" s="269">
        <f t="shared" si="14"/>
        <v>4</v>
      </c>
      <c r="X16" s="268">
        <f t="shared" si="15"/>
        <v>0</v>
      </c>
      <c r="Y16" s="268" t="str">
        <f t="shared" si="16"/>
        <v>A</v>
      </c>
      <c r="Z16" s="270" t="str">
        <f t="shared" si="17"/>
        <v>A</v>
      </c>
      <c r="AA16" s="267">
        <v>93</v>
      </c>
      <c r="AB16" s="268">
        <f t="shared" si="18"/>
        <v>0</v>
      </c>
      <c r="AC16" s="268">
        <f t="shared" si="19"/>
        <v>4</v>
      </c>
      <c r="AD16" s="269">
        <f t="shared" si="20"/>
        <v>4</v>
      </c>
      <c r="AE16" s="268">
        <f t="shared" si="21"/>
        <v>0</v>
      </c>
      <c r="AF16" s="268" t="str">
        <f t="shared" si="22"/>
        <v>A</v>
      </c>
      <c r="AG16" s="270" t="str">
        <f t="shared" si="23"/>
        <v>A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267">
        <v>90</v>
      </c>
      <c r="AW16" s="268">
        <f t="shared" si="36"/>
        <v>0</v>
      </c>
      <c r="AX16" s="268">
        <f t="shared" si="37"/>
        <v>4</v>
      </c>
      <c r="AY16" s="269">
        <f t="shared" si="38"/>
        <v>4</v>
      </c>
      <c r="AZ16" s="268">
        <f t="shared" si="39"/>
        <v>0</v>
      </c>
      <c r="BA16" s="268" t="str">
        <f t="shared" si="40"/>
        <v>A</v>
      </c>
      <c r="BB16" s="270" t="str">
        <f t="shared" si="41"/>
        <v>A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18.666</v>
      </c>
      <c r="ER16" s="47">
        <f t="shared" si="120"/>
        <v>15</v>
      </c>
      <c r="ES16" s="67">
        <f t="shared" si="121"/>
        <v>55.997999999999998</v>
      </c>
      <c r="ET16" s="68">
        <f t="shared" si="122"/>
        <v>3.7330000000000001</v>
      </c>
      <c r="EU16" s="47">
        <f t="shared" si="123"/>
        <v>0</v>
      </c>
      <c r="EV16" s="47" t="str">
        <f t="shared" si="124"/>
        <v>A-</v>
      </c>
      <c r="EW16" s="48" t="str">
        <f t="shared" si="125"/>
        <v>A-</v>
      </c>
      <c r="EX16" s="69"/>
      <c r="EY16" s="70"/>
      <c r="EZ16" s="71"/>
      <c r="FA16" s="52"/>
    </row>
    <row r="17" spans="1:157" ht="50.1" customHeight="1">
      <c r="A17" s="138">
        <v>12</v>
      </c>
      <c r="B17" s="122" t="s">
        <v>15</v>
      </c>
      <c r="C17" s="127">
        <v>17202217</v>
      </c>
      <c r="D17" s="128" t="s">
        <v>57</v>
      </c>
      <c r="E17" s="139" t="s">
        <v>58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267">
        <v>65</v>
      </c>
      <c r="N17" s="268">
        <f t="shared" si="6"/>
        <v>2.3330000000000002</v>
      </c>
      <c r="O17" s="268">
        <f t="shared" si="7"/>
        <v>0</v>
      </c>
      <c r="P17" s="269">
        <f t="shared" si="8"/>
        <v>2.3330000000000002</v>
      </c>
      <c r="Q17" s="268" t="str">
        <f t="shared" si="9"/>
        <v>C+</v>
      </c>
      <c r="R17" s="268">
        <f t="shared" si="10"/>
        <v>0</v>
      </c>
      <c r="S17" s="270" t="str">
        <f t="shared" si="11"/>
        <v>C+</v>
      </c>
      <c r="T17" s="267">
        <v>95</v>
      </c>
      <c r="U17" s="268">
        <f t="shared" si="12"/>
        <v>0</v>
      </c>
      <c r="V17" s="268">
        <f t="shared" si="13"/>
        <v>4</v>
      </c>
      <c r="W17" s="269">
        <f t="shared" si="14"/>
        <v>4</v>
      </c>
      <c r="X17" s="268">
        <f t="shared" si="15"/>
        <v>0</v>
      </c>
      <c r="Y17" s="268" t="str">
        <f t="shared" si="16"/>
        <v>A</v>
      </c>
      <c r="Z17" s="270" t="str">
        <f t="shared" si="17"/>
        <v>A</v>
      </c>
      <c r="AA17" s="267">
        <v>90</v>
      </c>
      <c r="AB17" s="268">
        <f t="shared" si="18"/>
        <v>0</v>
      </c>
      <c r="AC17" s="268">
        <f t="shared" si="19"/>
        <v>4</v>
      </c>
      <c r="AD17" s="269">
        <f t="shared" si="20"/>
        <v>4</v>
      </c>
      <c r="AE17" s="268">
        <f t="shared" si="21"/>
        <v>0</v>
      </c>
      <c r="AF17" s="268" t="str">
        <f t="shared" si="22"/>
        <v>A</v>
      </c>
      <c r="AG17" s="270" t="str">
        <f t="shared" si="23"/>
        <v>A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267">
        <v>30</v>
      </c>
      <c r="AP17" s="268">
        <f t="shared" si="30"/>
        <v>0</v>
      </c>
      <c r="AQ17" s="268">
        <f t="shared" si="31"/>
        <v>0</v>
      </c>
      <c r="AR17" s="269">
        <f t="shared" si="32"/>
        <v>0</v>
      </c>
      <c r="AS17" s="268" t="str">
        <f t="shared" si="33"/>
        <v>F</v>
      </c>
      <c r="AT17" s="268">
        <f t="shared" si="34"/>
        <v>0</v>
      </c>
      <c r="AU17" s="270" t="str">
        <f t="shared" si="35"/>
        <v>F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10.333</v>
      </c>
      <c r="ER17" s="47">
        <f t="shared" si="120"/>
        <v>12</v>
      </c>
      <c r="ES17" s="67">
        <f t="shared" si="121"/>
        <v>30.999000000000002</v>
      </c>
      <c r="ET17" s="68">
        <f t="shared" si="122"/>
        <v>2.5830000000000002</v>
      </c>
      <c r="EU17" s="47">
        <f t="shared" si="123"/>
        <v>0</v>
      </c>
      <c r="EV17" s="47" t="str">
        <f t="shared" si="124"/>
        <v>C+</v>
      </c>
      <c r="EW17" s="48" t="str">
        <f t="shared" si="125"/>
        <v>C+</v>
      </c>
      <c r="EX17" s="69"/>
      <c r="EY17" s="70"/>
      <c r="EZ17" s="71"/>
      <c r="FA17" s="52"/>
    </row>
    <row r="18" spans="1:157" ht="50.1" customHeight="1">
      <c r="A18" s="138">
        <v>13</v>
      </c>
      <c r="B18" s="122" t="s">
        <v>15</v>
      </c>
      <c r="C18" s="127">
        <v>17202218</v>
      </c>
      <c r="D18" s="155" t="s">
        <v>59</v>
      </c>
      <c r="E18" s="139" t="s">
        <v>60</v>
      </c>
      <c r="F18" s="267">
        <v>76</v>
      </c>
      <c r="G18" s="268">
        <f t="shared" si="0"/>
        <v>0</v>
      </c>
      <c r="H18" s="268">
        <f t="shared" si="1"/>
        <v>3</v>
      </c>
      <c r="I18" s="269">
        <f t="shared" si="2"/>
        <v>3</v>
      </c>
      <c r="J18" s="268">
        <f t="shared" si="3"/>
        <v>0</v>
      </c>
      <c r="K18" s="268" t="str">
        <f t="shared" si="4"/>
        <v>B</v>
      </c>
      <c r="L18" s="270" t="str">
        <f t="shared" si="5"/>
        <v>B</v>
      </c>
      <c r="M18" s="267">
        <v>74</v>
      </c>
      <c r="N18" s="268">
        <f t="shared" si="6"/>
        <v>0</v>
      </c>
      <c r="O18" s="268">
        <f t="shared" si="7"/>
        <v>2.6659999999999999</v>
      </c>
      <c r="P18" s="269">
        <f t="shared" si="8"/>
        <v>2.6659999999999999</v>
      </c>
      <c r="Q18" s="268">
        <f t="shared" si="9"/>
        <v>0</v>
      </c>
      <c r="R18" s="268" t="str">
        <f t="shared" si="10"/>
        <v>B-</v>
      </c>
      <c r="S18" s="270" t="str">
        <f t="shared" si="11"/>
        <v>B-</v>
      </c>
      <c r="T18" s="267">
        <v>85</v>
      </c>
      <c r="U18" s="268">
        <f t="shared" si="12"/>
        <v>0</v>
      </c>
      <c r="V18" s="268">
        <f t="shared" si="13"/>
        <v>3.6659999999999999</v>
      </c>
      <c r="W18" s="269">
        <f t="shared" si="14"/>
        <v>3.6659999999999999</v>
      </c>
      <c r="X18" s="268">
        <f t="shared" si="15"/>
        <v>0</v>
      </c>
      <c r="Y18" s="268" t="str">
        <f t="shared" si="16"/>
        <v>A-</v>
      </c>
      <c r="Z18" s="270" t="str">
        <f t="shared" si="17"/>
        <v>A-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277"/>
      <c r="AP18" s="278">
        <f t="shared" si="30"/>
        <v>0</v>
      </c>
      <c r="AQ18" s="278">
        <f t="shared" si="31"/>
        <v>0</v>
      </c>
      <c r="AR18" s="279">
        <f t="shared" si="32"/>
        <v>0</v>
      </c>
      <c r="AS18" s="278">
        <f t="shared" si="33"/>
        <v>0</v>
      </c>
      <c r="AT18" s="278">
        <f t="shared" si="34"/>
        <v>0</v>
      </c>
      <c r="AU18" s="276">
        <f t="shared" si="35"/>
        <v>0</v>
      </c>
      <c r="AV18" s="267">
        <v>92</v>
      </c>
      <c r="AW18" s="268">
        <f t="shared" si="36"/>
        <v>0</v>
      </c>
      <c r="AX18" s="268">
        <f t="shared" si="37"/>
        <v>4</v>
      </c>
      <c r="AY18" s="269">
        <f t="shared" si="38"/>
        <v>4</v>
      </c>
      <c r="AZ18" s="268">
        <f t="shared" si="39"/>
        <v>0</v>
      </c>
      <c r="BA18" s="268" t="str">
        <f t="shared" si="40"/>
        <v>A</v>
      </c>
      <c r="BB18" s="270" t="str">
        <f t="shared" si="41"/>
        <v>A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267">
        <v>91</v>
      </c>
      <c r="BK18" s="268">
        <f t="shared" si="48"/>
        <v>0</v>
      </c>
      <c r="BL18" s="268">
        <f t="shared" si="49"/>
        <v>4</v>
      </c>
      <c r="BM18" s="269">
        <f t="shared" si="50"/>
        <v>4</v>
      </c>
      <c r="BN18" s="268">
        <f t="shared" si="51"/>
        <v>0</v>
      </c>
      <c r="BO18" s="268" t="str">
        <f t="shared" si="52"/>
        <v>A</v>
      </c>
      <c r="BP18" s="270" t="str">
        <f t="shared" si="53"/>
        <v>A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17.332000000000001</v>
      </c>
      <c r="ER18" s="47">
        <f t="shared" si="120"/>
        <v>15</v>
      </c>
      <c r="ES18" s="67">
        <f t="shared" si="121"/>
        <v>51.995999999999995</v>
      </c>
      <c r="ET18" s="68">
        <f t="shared" si="122"/>
        <v>3.4660000000000002</v>
      </c>
      <c r="EU18" s="47">
        <f t="shared" si="123"/>
        <v>0</v>
      </c>
      <c r="EV18" s="47" t="str">
        <f t="shared" si="124"/>
        <v>B+</v>
      </c>
      <c r="EW18" s="48" t="str">
        <f t="shared" si="125"/>
        <v>B+</v>
      </c>
      <c r="EX18" s="69"/>
      <c r="EY18" s="70"/>
      <c r="EZ18" s="71"/>
      <c r="FA18" s="52"/>
    </row>
    <row r="19" spans="1:157" ht="50.1" customHeight="1" thickBot="1">
      <c r="A19" s="138">
        <v>14</v>
      </c>
      <c r="B19" s="156" t="s">
        <v>21</v>
      </c>
      <c r="C19" s="157">
        <v>17102263</v>
      </c>
      <c r="D19" s="158" t="s">
        <v>61</v>
      </c>
      <c r="E19" s="160" t="s">
        <v>38</v>
      </c>
      <c r="F19" s="267">
        <v>82</v>
      </c>
      <c r="G19" s="268">
        <f t="shared" si="0"/>
        <v>0</v>
      </c>
      <c r="H19" s="268">
        <f t="shared" si="1"/>
        <v>3.3330000000000002</v>
      </c>
      <c r="I19" s="269">
        <f t="shared" si="2"/>
        <v>3.3330000000000002</v>
      </c>
      <c r="J19" s="268">
        <f t="shared" si="3"/>
        <v>0</v>
      </c>
      <c r="K19" s="268" t="str">
        <f t="shared" si="4"/>
        <v>B+</v>
      </c>
      <c r="L19" s="270" t="str">
        <f t="shared" si="5"/>
        <v>B+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267">
        <v>88</v>
      </c>
      <c r="AI19" s="268">
        <f t="shared" si="24"/>
        <v>0</v>
      </c>
      <c r="AJ19" s="268">
        <f t="shared" si="25"/>
        <v>3.6659999999999999</v>
      </c>
      <c r="AK19" s="269">
        <f t="shared" si="26"/>
        <v>3.6659999999999999</v>
      </c>
      <c r="AL19" s="268">
        <f t="shared" si="27"/>
        <v>0</v>
      </c>
      <c r="AM19" s="268" t="str">
        <f t="shared" si="28"/>
        <v>A-</v>
      </c>
      <c r="AN19" s="270" t="str">
        <f t="shared" si="29"/>
        <v>A-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267">
        <v>88</v>
      </c>
      <c r="BK19" s="268">
        <f t="shared" si="48"/>
        <v>0</v>
      </c>
      <c r="BL19" s="268">
        <f t="shared" si="49"/>
        <v>3.6659999999999999</v>
      </c>
      <c r="BM19" s="269">
        <f t="shared" si="50"/>
        <v>3.6659999999999999</v>
      </c>
      <c r="BN19" s="268">
        <f t="shared" si="51"/>
        <v>0</v>
      </c>
      <c r="BO19" s="268" t="str">
        <f t="shared" si="52"/>
        <v>A-</v>
      </c>
      <c r="BP19" s="270" t="str">
        <f t="shared" si="53"/>
        <v>A-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10.665000000000001</v>
      </c>
      <c r="ER19" s="47">
        <f t="shared" si="120"/>
        <v>9</v>
      </c>
      <c r="ES19" s="67">
        <f t="shared" si="121"/>
        <v>31.994999999999997</v>
      </c>
      <c r="ET19" s="68">
        <f t="shared" si="122"/>
        <v>3.5550000000000002</v>
      </c>
      <c r="EU19" s="47">
        <f t="shared" si="123"/>
        <v>0</v>
      </c>
      <c r="EV19" s="47" t="str">
        <f t="shared" si="124"/>
        <v>B+</v>
      </c>
      <c r="EW19" s="48" t="str">
        <f t="shared" si="125"/>
        <v>B+</v>
      </c>
      <c r="EX19" s="69"/>
      <c r="EY19" s="70"/>
      <c r="EZ19" s="71"/>
      <c r="FA19" s="52"/>
    </row>
    <row r="20" spans="1:157" ht="50.1" hidden="1" customHeight="1" thickTop="1">
      <c r="A20" s="138"/>
      <c r="B20" s="142"/>
      <c r="C20" s="143"/>
      <c r="D20" s="56"/>
      <c r="E20" s="144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138"/>
      <c r="B21" s="142"/>
      <c r="C21" s="143"/>
      <c r="D21" s="56"/>
      <c r="E21" s="144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138"/>
      <c r="B22" s="142"/>
      <c r="C22" s="143"/>
      <c r="D22" s="56"/>
      <c r="E22" s="144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138"/>
      <c r="B23" s="142"/>
      <c r="C23" s="143"/>
      <c r="D23" s="56"/>
      <c r="E23" s="144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/>
      <c r="B24" s="142"/>
      <c r="C24" s="143"/>
      <c r="D24" s="56"/>
      <c r="E24" s="144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/>
      <c r="B25" s="146"/>
      <c r="C25" s="147"/>
      <c r="D25" s="76"/>
      <c r="E25" s="148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BF6:BF25 BM6:BM25 BT6:BT25 CA6:CA25 CH6:CH25 CO6:CO25 CV6:CV25 DC6:DC25 DJ6:DJ25 DQ6:DQ25 DX6:DX25 EE6:EE25 EL6:EL25 AR6:AR25 AY6:AY25">
    <cfRule type="cellIs" dxfId="10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B36"/>
  <sheetViews>
    <sheetView showZeros="0" rightToLeft="1" view="pageBreakPreview" topLeftCell="D4" zoomScale="40" zoomScaleNormal="50" zoomScaleSheetLayoutView="40" workbookViewId="0">
      <selection activeCell="FE13" sqref="FE13"/>
    </sheetView>
  </sheetViews>
  <sheetFormatPr defaultRowHeight="24.75"/>
  <cols>
    <col min="1" max="1" width="9.28515625" style="2" customWidth="1"/>
    <col min="2" max="2" width="12.5703125" style="2" customWidth="1"/>
    <col min="3" max="3" width="39" style="91" customWidth="1"/>
    <col min="4" max="4" width="94.5703125" style="91" customWidth="1"/>
    <col min="5" max="5" width="25.85546875" style="91" customWidth="1"/>
    <col min="6" max="6" width="7.85546875" style="91" customWidth="1"/>
    <col min="7" max="8" width="5.5703125" style="91" hidden="1" customWidth="1"/>
    <col min="9" max="9" width="7.85546875" style="91" customWidth="1"/>
    <col min="10" max="11" width="5.5703125" style="91" hidden="1" customWidth="1"/>
    <col min="12" max="13" width="7.85546875" style="91" customWidth="1"/>
    <col min="14" max="15" width="5.5703125" style="91" hidden="1" customWidth="1"/>
    <col min="16" max="16" width="7.85546875" style="91" customWidth="1"/>
    <col min="17" max="18" width="5.5703125" style="91" hidden="1" customWidth="1"/>
    <col min="19" max="20" width="7.85546875" style="91" customWidth="1"/>
    <col min="21" max="22" width="5.5703125" style="91" hidden="1" customWidth="1"/>
    <col min="23" max="23" width="7.85546875" style="91" customWidth="1"/>
    <col min="24" max="25" width="5.5703125" style="91" hidden="1" customWidth="1"/>
    <col min="26" max="27" width="7.85546875" style="91" customWidth="1"/>
    <col min="28" max="29" width="5.5703125" style="91" hidden="1" customWidth="1"/>
    <col min="30" max="30" width="7.85546875" style="91" customWidth="1"/>
    <col min="31" max="32" width="5.5703125" style="91" hidden="1" customWidth="1"/>
    <col min="33" max="34" width="7.85546875" style="91" customWidth="1"/>
    <col min="35" max="36" width="5.5703125" style="91" hidden="1" customWidth="1"/>
    <col min="37" max="37" width="7.85546875" style="91" customWidth="1"/>
    <col min="38" max="39" width="5.5703125" style="91" hidden="1" customWidth="1"/>
    <col min="40" max="41" width="7.85546875" style="91" customWidth="1"/>
    <col min="42" max="43" width="5.5703125" style="91" hidden="1" customWidth="1"/>
    <col min="44" max="44" width="7.85546875" style="91" customWidth="1"/>
    <col min="45" max="46" width="5.5703125" style="91" hidden="1" customWidth="1"/>
    <col min="47" max="48" width="7.85546875" style="91" customWidth="1"/>
    <col min="49" max="50" width="5.5703125" style="91" hidden="1" customWidth="1"/>
    <col min="51" max="51" width="7.85546875" style="91" customWidth="1"/>
    <col min="52" max="53" width="5.5703125" style="91" hidden="1" customWidth="1"/>
    <col min="54" max="55" width="7.85546875" style="91" customWidth="1"/>
    <col min="56" max="57" width="5.5703125" style="91" hidden="1" customWidth="1"/>
    <col min="58" max="58" width="7.85546875" style="91" customWidth="1"/>
    <col min="59" max="60" width="5.5703125" style="91" hidden="1" customWidth="1"/>
    <col min="61" max="62" width="7.85546875" style="91" customWidth="1"/>
    <col min="63" max="63" width="5.5703125" style="91" hidden="1" customWidth="1"/>
    <col min="64" max="64" width="0.42578125" style="91" customWidth="1"/>
    <col min="65" max="65" width="7.85546875" style="91" customWidth="1"/>
    <col min="66" max="67" width="5.5703125" style="91" hidden="1" customWidth="1"/>
    <col min="68" max="69" width="7.85546875" style="91" customWidth="1"/>
    <col min="70" max="71" width="5.5703125" style="91" hidden="1" customWidth="1"/>
    <col min="72" max="72" width="7.85546875" style="91" customWidth="1"/>
    <col min="73" max="73" width="5.85546875" style="91" hidden="1" customWidth="1"/>
    <col min="74" max="74" width="5.5703125" style="91" hidden="1" customWidth="1"/>
    <col min="75" max="75" width="7.85546875" style="91" customWidth="1"/>
    <col min="76" max="76" width="7.85546875" style="92" customWidth="1"/>
    <col min="77" max="78" width="5.5703125" style="92" hidden="1" customWidth="1"/>
    <col min="79" max="79" width="7.85546875" style="92" customWidth="1"/>
    <col min="80" max="81" width="5.5703125" style="92" hidden="1" customWidth="1"/>
    <col min="82" max="83" width="7.85546875" style="92" customWidth="1"/>
    <col min="84" max="85" width="5.5703125" style="92" hidden="1" customWidth="1"/>
    <col min="86" max="86" width="7.85546875" style="92" customWidth="1"/>
    <col min="87" max="88" width="5.5703125" style="92" hidden="1" customWidth="1"/>
    <col min="89" max="90" width="7.85546875" style="92" customWidth="1"/>
    <col min="91" max="91" width="6.140625" style="92" hidden="1" customWidth="1"/>
    <col min="92" max="92" width="5.5703125" style="92" hidden="1" customWidth="1"/>
    <col min="93" max="93" width="7.85546875" style="92" customWidth="1"/>
    <col min="94" max="95" width="5.5703125" style="92" hidden="1" customWidth="1"/>
    <col min="96" max="96" width="7.85546875" style="92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8" style="92" customWidth="1"/>
    <col min="148" max="149" width="5.5703125" style="92" hidden="1" customWidth="1"/>
    <col min="150" max="150" width="18" style="92" customWidth="1"/>
    <col min="151" max="152" width="5.5703125" style="92" hidden="1" customWidth="1"/>
    <col min="153" max="153" width="18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2.5703125" style="2" customWidth="1"/>
    <col min="259" max="259" width="39" style="2" customWidth="1"/>
    <col min="260" max="260" width="78" style="2" customWidth="1"/>
    <col min="261" max="261" width="25.85546875" style="2" customWidth="1"/>
    <col min="262" max="262" width="7.85546875" style="2" customWidth="1"/>
    <col min="263" max="264" width="0" style="2" hidden="1" customWidth="1"/>
    <col min="265" max="265" width="7.85546875" style="2" customWidth="1"/>
    <col min="266" max="267" width="0" style="2" hidden="1" customWidth="1"/>
    <col min="268" max="269" width="7.85546875" style="2" customWidth="1"/>
    <col min="270" max="271" width="0" style="2" hidden="1" customWidth="1"/>
    <col min="272" max="272" width="7.85546875" style="2" customWidth="1"/>
    <col min="273" max="274" width="0" style="2" hidden="1" customWidth="1"/>
    <col min="275" max="276" width="7.85546875" style="2" customWidth="1"/>
    <col min="277" max="278" width="0" style="2" hidden="1" customWidth="1"/>
    <col min="279" max="279" width="7.85546875" style="2" customWidth="1"/>
    <col min="280" max="281" width="0" style="2" hidden="1" customWidth="1"/>
    <col min="282" max="283" width="7.85546875" style="2" customWidth="1"/>
    <col min="284" max="285" width="0" style="2" hidden="1" customWidth="1"/>
    <col min="286" max="286" width="7.85546875" style="2" customWidth="1"/>
    <col min="287" max="288" width="0" style="2" hidden="1" customWidth="1"/>
    <col min="289" max="290" width="7.85546875" style="2" customWidth="1"/>
    <col min="291" max="292" width="0" style="2" hidden="1" customWidth="1"/>
    <col min="293" max="293" width="7.85546875" style="2" customWidth="1"/>
    <col min="294" max="295" width="0" style="2" hidden="1" customWidth="1"/>
    <col min="296" max="297" width="7.85546875" style="2" customWidth="1"/>
    <col min="298" max="299" width="0" style="2" hidden="1" customWidth="1"/>
    <col min="300" max="300" width="7.85546875" style="2" customWidth="1"/>
    <col min="301" max="302" width="0" style="2" hidden="1" customWidth="1"/>
    <col min="303" max="304" width="7.85546875" style="2" customWidth="1"/>
    <col min="305" max="306" width="0" style="2" hidden="1" customWidth="1"/>
    <col min="307" max="307" width="7.85546875" style="2" customWidth="1"/>
    <col min="308" max="309" width="0" style="2" hidden="1" customWidth="1"/>
    <col min="310" max="311" width="7.85546875" style="2" customWidth="1"/>
    <col min="312" max="313" width="0" style="2" hidden="1" customWidth="1"/>
    <col min="314" max="314" width="7.85546875" style="2" customWidth="1"/>
    <col min="315" max="316" width="0" style="2" hidden="1" customWidth="1"/>
    <col min="317" max="318" width="7.85546875" style="2" customWidth="1"/>
    <col min="319" max="319" width="0" style="2" hidden="1" customWidth="1"/>
    <col min="320" max="320" width="0.42578125" style="2" customWidth="1"/>
    <col min="321" max="321" width="7.85546875" style="2" customWidth="1"/>
    <col min="322" max="323" width="0" style="2" hidden="1" customWidth="1"/>
    <col min="324" max="325" width="7.85546875" style="2" customWidth="1"/>
    <col min="326" max="327" width="0" style="2" hidden="1" customWidth="1"/>
    <col min="328" max="328" width="7.85546875" style="2" customWidth="1"/>
    <col min="329" max="330" width="0" style="2" hidden="1" customWidth="1"/>
    <col min="331" max="332" width="7.85546875" style="2" customWidth="1"/>
    <col min="333" max="334" width="0" style="2" hidden="1" customWidth="1"/>
    <col min="335" max="335" width="7.85546875" style="2" customWidth="1"/>
    <col min="336" max="337" width="0" style="2" hidden="1" customWidth="1"/>
    <col min="338" max="339" width="7.85546875" style="2" customWidth="1"/>
    <col min="340" max="341" width="0" style="2" hidden="1" customWidth="1"/>
    <col min="342" max="342" width="7.85546875" style="2" customWidth="1"/>
    <col min="343" max="344" width="0" style="2" hidden="1" customWidth="1"/>
    <col min="345" max="346" width="7.85546875" style="2" customWidth="1"/>
    <col min="347" max="348" width="0" style="2" hidden="1" customWidth="1"/>
    <col min="349" max="349" width="7.85546875" style="2" customWidth="1"/>
    <col min="350" max="351" width="0" style="2" hidden="1" customWidth="1"/>
    <col min="352" max="352" width="7.85546875" style="2" customWidth="1"/>
    <col min="353" max="402" width="0" style="2" hidden="1" customWidth="1"/>
    <col min="403" max="403" width="18" style="2" customWidth="1"/>
    <col min="404" max="405" width="0" style="2" hidden="1" customWidth="1"/>
    <col min="406" max="406" width="18" style="2" customWidth="1"/>
    <col min="407" max="408" width="0" style="2" hidden="1" customWidth="1"/>
    <col min="409" max="409" width="18" style="2" customWidth="1"/>
    <col min="410" max="414" width="0" style="2" hidden="1" customWidth="1"/>
    <col min="415" max="512" width="9.140625" style="2"/>
    <col min="513" max="513" width="9.28515625" style="2" customWidth="1"/>
    <col min="514" max="514" width="12.5703125" style="2" customWidth="1"/>
    <col min="515" max="515" width="39" style="2" customWidth="1"/>
    <col min="516" max="516" width="78" style="2" customWidth="1"/>
    <col min="517" max="517" width="25.85546875" style="2" customWidth="1"/>
    <col min="518" max="518" width="7.85546875" style="2" customWidth="1"/>
    <col min="519" max="520" width="0" style="2" hidden="1" customWidth="1"/>
    <col min="521" max="521" width="7.85546875" style="2" customWidth="1"/>
    <col min="522" max="523" width="0" style="2" hidden="1" customWidth="1"/>
    <col min="524" max="525" width="7.85546875" style="2" customWidth="1"/>
    <col min="526" max="527" width="0" style="2" hidden="1" customWidth="1"/>
    <col min="528" max="528" width="7.85546875" style="2" customWidth="1"/>
    <col min="529" max="530" width="0" style="2" hidden="1" customWidth="1"/>
    <col min="531" max="532" width="7.85546875" style="2" customWidth="1"/>
    <col min="533" max="534" width="0" style="2" hidden="1" customWidth="1"/>
    <col min="535" max="535" width="7.85546875" style="2" customWidth="1"/>
    <col min="536" max="537" width="0" style="2" hidden="1" customWidth="1"/>
    <col min="538" max="539" width="7.85546875" style="2" customWidth="1"/>
    <col min="540" max="541" width="0" style="2" hidden="1" customWidth="1"/>
    <col min="542" max="542" width="7.85546875" style="2" customWidth="1"/>
    <col min="543" max="544" width="0" style="2" hidden="1" customWidth="1"/>
    <col min="545" max="546" width="7.85546875" style="2" customWidth="1"/>
    <col min="547" max="548" width="0" style="2" hidden="1" customWidth="1"/>
    <col min="549" max="549" width="7.85546875" style="2" customWidth="1"/>
    <col min="550" max="551" width="0" style="2" hidden="1" customWidth="1"/>
    <col min="552" max="553" width="7.85546875" style="2" customWidth="1"/>
    <col min="554" max="555" width="0" style="2" hidden="1" customWidth="1"/>
    <col min="556" max="556" width="7.85546875" style="2" customWidth="1"/>
    <col min="557" max="558" width="0" style="2" hidden="1" customWidth="1"/>
    <col min="559" max="560" width="7.85546875" style="2" customWidth="1"/>
    <col min="561" max="562" width="0" style="2" hidden="1" customWidth="1"/>
    <col min="563" max="563" width="7.85546875" style="2" customWidth="1"/>
    <col min="564" max="565" width="0" style="2" hidden="1" customWidth="1"/>
    <col min="566" max="567" width="7.85546875" style="2" customWidth="1"/>
    <col min="568" max="569" width="0" style="2" hidden="1" customWidth="1"/>
    <col min="570" max="570" width="7.85546875" style="2" customWidth="1"/>
    <col min="571" max="572" width="0" style="2" hidden="1" customWidth="1"/>
    <col min="573" max="574" width="7.85546875" style="2" customWidth="1"/>
    <col min="575" max="575" width="0" style="2" hidden="1" customWidth="1"/>
    <col min="576" max="576" width="0.42578125" style="2" customWidth="1"/>
    <col min="577" max="577" width="7.85546875" style="2" customWidth="1"/>
    <col min="578" max="579" width="0" style="2" hidden="1" customWidth="1"/>
    <col min="580" max="581" width="7.85546875" style="2" customWidth="1"/>
    <col min="582" max="583" width="0" style="2" hidden="1" customWidth="1"/>
    <col min="584" max="584" width="7.85546875" style="2" customWidth="1"/>
    <col min="585" max="586" width="0" style="2" hidden="1" customWidth="1"/>
    <col min="587" max="588" width="7.85546875" style="2" customWidth="1"/>
    <col min="589" max="590" width="0" style="2" hidden="1" customWidth="1"/>
    <col min="591" max="591" width="7.85546875" style="2" customWidth="1"/>
    <col min="592" max="593" width="0" style="2" hidden="1" customWidth="1"/>
    <col min="594" max="595" width="7.85546875" style="2" customWidth="1"/>
    <col min="596" max="597" width="0" style="2" hidden="1" customWidth="1"/>
    <col min="598" max="598" width="7.85546875" style="2" customWidth="1"/>
    <col min="599" max="600" width="0" style="2" hidden="1" customWidth="1"/>
    <col min="601" max="602" width="7.85546875" style="2" customWidth="1"/>
    <col min="603" max="604" width="0" style="2" hidden="1" customWidth="1"/>
    <col min="605" max="605" width="7.85546875" style="2" customWidth="1"/>
    <col min="606" max="607" width="0" style="2" hidden="1" customWidth="1"/>
    <col min="608" max="608" width="7.85546875" style="2" customWidth="1"/>
    <col min="609" max="658" width="0" style="2" hidden="1" customWidth="1"/>
    <col min="659" max="659" width="18" style="2" customWidth="1"/>
    <col min="660" max="661" width="0" style="2" hidden="1" customWidth="1"/>
    <col min="662" max="662" width="18" style="2" customWidth="1"/>
    <col min="663" max="664" width="0" style="2" hidden="1" customWidth="1"/>
    <col min="665" max="665" width="18" style="2" customWidth="1"/>
    <col min="666" max="670" width="0" style="2" hidden="1" customWidth="1"/>
    <col min="671" max="768" width="9.140625" style="2"/>
    <col min="769" max="769" width="9.28515625" style="2" customWidth="1"/>
    <col min="770" max="770" width="12.5703125" style="2" customWidth="1"/>
    <col min="771" max="771" width="39" style="2" customWidth="1"/>
    <col min="772" max="772" width="78" style="2" customWidth="1"/>
    <col min="773" max="773" width="25.85546875" style="2" customWidth="1"/>
    <col min="774" max="774" width="7.85546875" style="2" customWidth="1"/>
    <col min="775" max="776" width="0" style="2" hidden="1" customWidth="1"/>
    <col min="777" max="777" width="7.85546875" style="2" customWidth="1"/>
    <col min="778" max="779" width="0" style="2" hidden="1" customWidth="1"/>
    <col min="780" max="781" width="7.85546875" style="2" customWidth="1"/>
    <col min="782" max="783" width="0" style="2" hidden="1" customWidth="1"/>
    <col min="784" max="784" width="7.85546875" style="2" customWidth="1"/>
    <col min="785" max="786" width="0" style="2" hidden="1" customWidth="1"/>
    <col min="787" max="788" width="7.85546875" style="2" customWidth="1"/>
    <col min="789" max="790" width="0" style="2" hidden="1" customWidth="1"/>
    <col min="791" max="791" width="7.85546875" style="2" customWidth="1"/>
    <col min="792" max="793" width="0" style="2" hidden="1" customWidth="1"/>
    <col min="794" max="795" width="7.85546875" style="2" customWidth="1"/>
    <col min="796" max="797" width="0" style="2" hidden="1" customWidth="1"/>
    <col min="798" max="798" width="7.85546875" style="2" customWidth="1"/>
    <col min="799" max="800" width="0" style="2" hidden="1" customWidth="1"/>
    <col min="801" max="802" width="7.85546875" style="2" customWidth="1"/>
    <col min="803" max="804" width="0" style="2" hidden="1" customWidth="1"/>
    <col min="805" max="805" width="7.85546875" style="2" customWidth="1"/>
    <col min="806" max="807" width="0" style="2" hidden="1" customWidth="1"/>
    <col min="808" max="809" width="7.85546875" style="2" customWidth="1"/>
    <col min="810" max="811" width="0" style="2" hidden="1" customWidth="1"/>
    <col min="812" max="812" width="7.85546875" style="2" customWidth="1"/>
    <col min="813" max="814" width="0" style="2" hidden="1" customWidth="1"/>
    <col min="815" max="816" width="7.85546875" style="2" customWidth="1"/>
    <col min="817" max="818" width="0" style="2" hidden="1" customWidth="1"/>
    <col min="819" max="819" width="7.85546875" style="2" customWidth="1"/>
    <col min="820" max="821" width="0" style="2" hidden="1" customWidth="1"/>
    <col min="822" max="823" width="7.85546875" style="2" customWidth="1"/>
    <col min="824" max="825" width="0" style="2" hidden="1" customWidth="1"/>
    <col min="826" max="826" width="7.85546875" style="2" customWidth="1"/>
    <col min="827" max="828" width="0" style="2" hidden="1" customWidth="1"/>
    <col min="829" max="830" width="7.85546875" style="2" customWidth="1"/>
    <col min="831" max="831" width="0" style="2" hidden="1" customWidth="1"/>
    <col min="832" max="832" width="0.42578125" style="2" customWidth="1"/>
    <col min="833" max="833" width="7.85546875" style="2" customWidth="1"/>
    <col min="834" max="835" width="0" style="2" hidden="1" customWidth="1"/>
    <col min="836" max="837" width="7.85546875" style="2" customWidth="1"/>
    <col min="838" max="839" width="0" style="2" hidden="1" customWidth="1"/>
    <col min="840" max="840" width="7.85546875" style="2" customWidth="1"/>
    <col min="841" max="842" width="0" style="2" hidden="1" customWidth="1"/>
    <col min="843" max="844" width="7.85546875" style="2" customWidth="1"/>
    <col min="845" max="846" width="0" style="2" hidden="1" customWidth="1"/>
    <col min="847" max="847" width="7.85546875" style="2" customWidth="1"/>
    <col min="848" max="849" width="0" style="2" hidden="1" customWidth="1"/>
    <col min="850" max="851" width="7.85546875" style="2" customWidth="1"/>
    <col min="852" max="853" width="0" style="2" hidden="1" customWidth="1"/>
    <col min="854" max="854" width="7.85546875" style="2" customWidth="1"/>
    <col min="855" max="856" width="0" style="2" hidden="1" customWidth="1"/>
    <col min="857" max="858" width="7.85546875" style="2" customWidth="1"/>
    <col min="859" max="860" width="0" style="2" hidden="1" customWidth="1"/>
    <col min="861" max="861" width="7.85546875" style="2" customWidth="1"/>
    <col min="862" max="863" width="0" style="2" hidden="1" customWidth="1"/>
    <col min="864" max="864" width="7.85546875" style="2" customWidth="1"/>
    <col min="865" max="914" width="0" style="2" hidden="1" customWidth="1"/>
    <col min="915" max="915" width="18" style="2" customWidth="1"/>
    <col min="916" max="917" width="0" style="2" hidden="1" customWidth="1"/>
    <col min="918" max="918" width="18" style="2" customWidth="1"/>
    <col min="919" max="920" width="0" style="2" hidden="1" customWidth="1"/>
    <col min="921" max="921" width="18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2.5703125" style="2" customWidth="1"/>
    <col min="1027" max="1027" width="39" style="2" customWidth="1"/>
    <col min="1028" max="1028" width="78" style="2" customWidth="1"/>
    <col min="1029" max="1029" width="25.85546875" style="2" customWidth="1"/>
    <col min="1030" max="1030" width="7.85546875" style="2" customWidth="1"/>
    <col min="1031" max="1032" width="0" style="2" hidden="1" customWidth="1"/>
    <col min="1033" max="1033" width="7.85546875" style="2" customWidth="1"/>
    <col min="1034" max="1035" width="0" style="2" hidden="1" customWidth="1"/>
    <col min="1036" max="1037" width="7.85546875" style="2" customWidth="1"/>
    <col min="1038" max="1039" width="0" style="2" hidden="1" customWidth="1"/>
    <col min="1040" max="1040" width="7.85546875" style="2" customWidth="1"/>
    <col min="1041" max="1042" width="0" style="2" hidden="1" customWidth="1"/>
    <col min="1043" max="1044" width="7.85546875" style="2" customWidth="1"/>
    <col min="1045" max="1046" width="0" style="2" hidden="1" customWidth="1"/>
    <col min="1047" max="1047" width="7.85546875" style="2" customWidth="1"/>
    <col min="1048" max="1049" width="0" style="2" hidden="1" customWidth="1"/>
    <col min="1050" max="1051" width="7.85546875" style="2" customWidth="1"/>
    <col min="1052" max="1053" width="0" style="2" hidden="1" customWidth="1"/>
    <col min="1054" max="1054" width="7.85546875" style="2" customWidth="1"/>
    <col min="1055" max="1056" width="0" style="2" hidden="1" customWidth="1"/>
    <col min="1057" max="1058" width="7.85546875" style="2" customWidth="1"/>
    <col min="1059" max="1060" width="0" style="2" hidden="1" customWidth="1"/>
    <col min="1061" max="1061" width="7.85546875" style="2" customWidth="1"/>
    <col min="1062" max="1063" width="0" style="2" hidden="1" customWidth="1"/>
    <col min="1064" max="1065" width="7.85546875" style="2" customWidth="1"/>
    <col min="1066" max="1067" width="0" style="2" hidden="1" customWidth="1"/>
    <col min="1068" max="1068" width="7.85546875" style="2" customWidth="1"/>
    <col min="1069" max="1070" width="0" style="2" hidden="1" customWidth="1"/>
    <col min="1071" max="1072" width="7.85546875" style="2" customWidth="1"/>
    <col min="1073" max="1074" width="0" style="2" hidden="1" customWidth="1"/>
    <col min="1075" max="1075" width="7.85546875" style="2" customWidth="1"/>
    <col min="1076" max="1077" width="0" style="2" hidden="1" customWidth="1"/>
    <col min="1078" max="1079" width="7.85546875" style="2" customWidth="1"/>
    <col min="1080" max="1081" width="0" style="2" hidden="1" customWidth="1"/>
    <col min="1082" max="1082" width="7.85546875" style="2" customWidth="1"/>
    <col min="1083" max="1084" width="0" style="2" hidden="1" customWidth="1"/>
    <col min="1085" max="1086" width="7.85546875" style="2" customWidth="1"/>
    <col min="1087" max="1087" width="0" style="2" hidden="1" customWidth="1"/>
    <col min="1088" max="1088" width="0.42578125" style="2" customWidth="1"/>
    <col min="1089" max="1089" width="7.85546875" style="2" customWidth="1"/>
    <col min="1090" max="1091" width="0" style="2" hidden="1" customWidth="1"/>
    <col min="1092" max="1093" width="7.85546875" style="2" customWidth="1"/>
    <col min="1094" max="1095" width="0" style="2" hidden="1" customWidth="1"/>
    <col min="1096" max="1096" width="7.85546875" style="2" customWidth="1"/>
    <col min="1097" max="1098" width="0" style="2" hidden="1" customWidth="1"/>
    <col min="1099" max="1100" width="7.85546875" style="2" customWidth="1"/>
    <col min="1101" max="1102" width="0" style="2" hidden="1" customWidth="1"/>
    <col min="1103" max="1103" width="7.85546875" style="2" customWidth="1"/>
    <col min="1104" max="1105" width="0" style="2" hidden="1" customWidth="1"/>
    <col min="1106" max="1107" width="7.85546875" style="2" customWidth="1"/>
    <col min="1108" max="1109" width="0" style="2" hidden="1" customWidth="1"/>
    <col min="1110" max="1110" width="7.85546875" style="2" customWidth="1"/>
    <col min="1111" max="1112" width="0" style="2" hidden="1" customWidth="1"/>
    <col min="1113" max="1114" width="7.85546875" style="2" customWidth="1"/>
    <col min="1115" max="1116" width="0" style="2" hidden="1" customWidth="1"/>
    <col min="1117" max="1117" width="7.85546875" style="2" customWidth="1"/>
    <col min="1118" max="1119" width="0" style="2" hidden="1" customWidth="1"/>
    <col min="1120" max="1120" width="7.85546875" style="2" customWidth="1"/>
    <col min="1121" max="1170" width="0" style="2" hidden="1" customWidth="1"/>
    <col min="1171" max="1171" width="18" style="2" customWidth="1"/>
    <col min="1172" max="1173" width="0" style="2" hidden="1" customWidth="1"/>
    <col min="1174" max="1174" width="18" style="2" customWidth="1"/>
    <col min="1175" max="1176" width="0" style="2" hidden="1" customWidth="1"/>
    <col min="1177" max="1177" width="18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2.5703125" style="2" customWidth="1"/>
    <col min="1283" max="1283" width="39" style="2" customWidth="1"/>
    <col min="1284" max="1284" width="78" style="2" customWidth="1"/>
    <col min="1285" max="1285" width="25.85546875" style="2" customWidth="1"/>
    <col min="1286" max="1286" width="7.85546875" style="2" customWidth="1"/>
    <col min="1287" max="1288" width="0" style="2" hidden="1" customWidth="1"/>
    <col min="1289" max="1289" width="7.85546875" style="2" customWidth="1"/>
    <col min="1290" max="1291" width="0" style="2" hidden="1" customWidth="1"/>
    <col min="1292" max="1293" width="7.85546875" style="2" customWidth="1"/>
    <col min="1294" max="1295" width="0" style="2" hidden="1" customWidth="1"/>
    <col min="1296" max="1296" width="7.85546875" style="2" customWidth="1"/>
    <col min="1297" max="1298" width="0" style="2" hidden="1" customWidth="1"/>
    <col min="1299" max="1300" width="7.85546875" style="2" customWidth="1"/>
    <col min="1301" max="1302" width="0" style="2" hidden="1" customWidth="1"/>
    <col min="1303" max="1303" width="7.85546875" style="2" customWidth="1"/>
    <col min="1304" max="1305" width="0" style="2" hidden="1" customWidth="1"/>
    <col min="1306" max="1307" width="7.85546875" style="2" customWidth="1"/>
    <col min="1308" max="1309" width="0" style="2" hidden="1" customWidth="1"/>
    <col min="1310" max="1310" width="7.85546875" style="2" customWidth="1"/>
    <col min="1311" max="1312" width="0" style="2" hidden="1" customWidth="1"/>
    <col min="1313" max="1314" width="7.85546875" style="2" customWidth="1"/>
    <col min="1315" max="1316" width="0" style="2" hidden="1" customWidth="1"/>
    <col min="1317" max="1317" width="7.85546875" style="2" customWidth="1"/>
    <col min="1318" max="1319" width="0" style="2" hidden="1" customWidth="1"/>
    <col min="1320" max="1321" width="7.85546875" style="2" customWidth="1"/>
    <col min="1322" max="1323" width="0" style="2" hidden="1" customWidth="1"/>
    <col min="1324" max="1324" width="7.85546875" style="2" customWidth="1"/>
    <col min="1325" max="1326" width="0" style="2" hidden="1" customWidth="1"/>
    <col min="1327" max="1328" width="7.85546875" style="2" customWidth="1"/>
    <col min="1329" max="1330" width="0" style="2" hidden="1" customWidth="1"/>
    <col min="1331" max="1331" width="7.85546875" style="2" customWidth="1"/>
    <col min="1332" max="1333" width="0" style="2" hidden="1" customWidth="1"/>
    <col min="1334" max="1335" width="7.85546875" style="2" customWidth="1"/>
    <col min="1336" max="1337" width="0" style="2" hidden="1" customWidth="1"/>
    <col min="1338" max="1338" width="7.85546875" style="2" customWidth="1"/>
    <col min="1339" max="1340" width="0" style="2" hidden="1" customWidth="1"/>
    <col min="1341" max="1342" width="7.85546875" style="2" customWidth="1"/>
    <col min="1343" max="1343" width="0" style="2" hidden="1" customWidth="1"/>
    <col min="1344" max="1344" width="0.42578125" style="2" customWidth="1"/>
    <col min="1345" max="1345" width="7.85546875" style="2" customWidth="1"/>
    <col min="1346" max="1347" width="0" style="2" hidden="1" customWidth="1"/>
    <col min="1348" max="1349" width="7.85546875" style="2" customWidth="1"/>
    <col min="1350" max="1351" width="0" style="2" hidden="1" customWidth="1"/>
    <col min="1352" max="1352" width="7.85546875" style="2" customWidth="1"/>
    <col min="1353" max="1354" width="0" style="2" hidden="1" customWidth="1"/>
    <col min="1355" max="1356" width="7.85546875" style="2" customWidth="1"/>
    <col min="1357" max="1358" width="0" style="2" hidden="1" customWidth="1"/>
    <col min="1359" max="1359" width="7.85546875" style="2" customWidth="1"/>
    <col min="1360" max="1361" width="0" style="2" hidden="1" customWidth="1"/>
    <col min="1362" max="1363" width="7.85546875" style="2" customWidth="1"/>
    <col min="1364" max="1365" width="0" style="2" hidden="1" customWidth="1"/>
    <col min="1366" max="1366" width="7.85546875" style="2" customWidth="1"/>
    <col min="1367" max="1368" width="0" style="2" hidden="1" customWidth="1"/>
    <col min="1369" max="1370" width="7.85546875" style="2" customWidth="1"/>
    <col min="1371" max="1372" width="0" style="2" hidden="1" customWidth="1"/>
    <col min="1373" max="1373" width="7.85546875" style="2" customWidth="1"/>
    <col min="1374" max="1375" width="0" style="2" hidden="1" customWidth="1"/>
    <col min="1376" max="1376" width="7.85546875" style="2" customWidth="1"/>
    <col min="1377" max="1426" width="0" style="2" hidden="1" customWidth="1"/>
    <col min="1427" max="1427" width="18" style="2" customWidth="1"/>
    <col min="1428" max="1429" width="0" style="2" hidden="1" customWidth="1"/>
    <col min="1430" max="1430" width="18" style="2" customWidth="1"/>
    <col min="1431" max="1432" width="0" style="2" hidden="1" customWidth="1"/>
    <col min="1433" max="1433" width="18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2.5703125" style="2" customWidth="1"/>
    <col min="1539" max="1539" width="39" style="2" customWidth="1"/>
    <col min="1540" max="1540" width="78" style="2" customWidth="1"/>
    <col min="1541" max="1541" width="25.85546875" style="2" customWidth="1"/>
    <col min="1542" max="1542" width="7.85546875" style="2" customWidth="1"/>
    <col min="1543" max="1544" width="0" style="2" hidden="1" customWidth="1"/>
    <col min="1545" max="1545" width="7.85546875" style="2" customWidth="1"/>
    <col min="1546" max="1547" width="0" style="2" hidden="1" customWidth="1"/>
    <col min="1548" max="1549" width="7.85546875" style="2" customWidth="1"/>
    <col min="1550" max="1551" width="0" style="2" hidden="1" customWidth="1"/>
    <col min="1552" max="1552" width="7.85546875" style="2" customWidth="1"/>
    <col min="1553" max="1554" width="0" style="2" hidden="1" customWidth="1"/>
    <col min="1555" max="1556" width="7.85546875" style="2" customWidth="1"/>
    <col min="1557" max="1558" width="0" style="2" hidden="1" customWidth="1"/>
    <col min="1559" max="1559" width="7.85546875" style="2" customWidth="1"/>
    <col min="1560" max="1561" width="0" style="2" hidden="1" customWidth="1"/>
    <col min="1562" max="1563" width="7.85546875" style="2" customWidth="1"/>
    <col min="1564" max="1565" width="0" style="2" hidden="1" customWidth="1"/>
    <col min="1566" max="1566" width="7.85546875" style="2" customWidth="1"/>
    <col min="1567" max="1568" width="0" style="2" hidden="1" customWidth="1"/>
    <col min="1569" max="1570" width="7.85546875" style="2" customWidth="1"/>
    <col min="1571" max="1572" width="0" style="2" hidden="1" customWidth="1"/>
    <col min="1573" max="1573" width="7.85546875" style="2" customWidth="1"/>
    <col min="1574" max="1575" width="0" style="2" hidden="1" customWidth="1"/>
    <col min="1576" max="1577" width="7.85546875" style="2" customWidth="1"/>
    <col min="1578" max="1579" width="0" style="2" hidden="1" customWidth="1"/>
    <col min="1580" max="1580" width="7.85546875" style="2" customWidth="1"/>
    <col min="1581" max="1582" width="0" style="2" hidden="1" customWidth="1"/>
    <col min="1583" max="1584" width="7.85546875" style="2" customWidth="1"/>
    <col min="1585" max="1586" width="0" style="2" hidden="1" customWidth="1"/>
    <col min="1587" max="1587" width="7.85546875" style="2" customWidth="1"/>
    <col min="1588" max="1589" width="0" style="2" hidden="1" customWidth="1"/>
    <col min="1590" max="1591" width="7.85546875" style="2" customWidth="1"/>
    <col min="1592" max="1593" width="0" style="2" hidden="1" customWidth="1"/>
    <col min="1594" max="1594" width="7.85546875" style="2" customWidth="1"/>
    <col min="1595" max="1596" width="0" style="2" hidden="1" customWidth="1"/>
    <col min="1597" max="1598" width="7.85546875" style="2" customWidth="1"/>
    <col min="1599" max="1599" width="0" style="2" hidden="1" customWidth="1"/>
    <col min="1600" max="1600" width="0.42578125" style="2" customWidth="1"/>
    <col min="1601" max="1601" width="7.85546875" style="2" customWidth="1"/>
    <col min="1602" max="1603" width="0" style="2" hidden="1" customWidth="1"/>
    <col min="1604" max="1605" width="7.85546875" style="2" customWidth="1"/>
    <col min="1606" max="1607" width="0" style="2" hidden="1" customWidth="1"/>
    <col min="1608" max="1608" width="7.85546875" style="2" customWidth="1"/>
    <col min="1609" max="1610" width="0" style="2" hidden="1" customWidth="1"/>
    <col min="1611" max="1612" width="7.85546875" style="2" customWidth="1"/>
    <col min="1613" max="1614" width="0" style="2" hidden="1" customWidth="1"/>
    <col min="1615" max="1615" width="7.85546875" style="2" customWidth="1"/>
    <col min="1616" max="1617" width="0" style="2" hidden="1" customWidth="1"/>
    <col min="1618" max="1619" width="7.85546875" style="2" customWidth="1"/>
    <col min="1620" max="1621" width="0" style="2" hidden="1" customWidth="1"/>
    <col min="1622" max="1622" width="7.85546875" style="2" customWidth="1"/>
    <col min="1623" max="1624" width="0" style="2" hidden="1" customWidth="1"/>
    <col min="1625" max="1626" width="7.85546875" style="2" customWidth="1"/>
    <col min="1627" max="1628" width="0" style="2" hidden="1" customWidth="1"/>
    <col min="1629" max="1629" width="7.85546875" style="2" customWidth="1"/>
    <col min="1630" max="1631" width="0" style="2" hidden="1" customWidth="1"/>
    <col min="1632" max="1632" width="7.85546875" style="2" customWidth="1"/>
    <col min="1633" max="1682" width="0" style="2" hidden="1" customWidth="1"/>
    <col min="1683" max="1683" width="18" style="2" customWidth="1"/>
    <col min="1684" max="1685" width="0" style="2" hidden="1" customWidth="1"/>
    <col min="1686" max="1686" width="18" style="2" customWidth="1"/>
    <col min="1687" max="1688" width="0" style="2" hidden="1" customWidth="1"/>
    <col min="1689" max="1689" width="18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2.5703125" style="2" customWidth="1"/>
    <col min="1795" max="1795" width="39" style="2" customWidth="1"/>
    <col min="1796" max="1796" width="78" style="2" customWidth="1"/>
    <col min="1797" max="1797" width="25.85546875" style="2" customWidth="1"/>
    <col min="1798" max="1798" width="7.85546875" style="2" customWidth="1"/>
    <col min="1799" max="1800" width="0" style="2" hidden="1" customWidth="1"/>
    <col min="1801" max="1801" width="7.85546875" style="2" customWidth="1"/>
    <col min="1802" max="1803" width="0" style="2" hidden="1" customWidth="1"/>
    <col min="1804" max="1805" width="7.85546875" style="2" customWidth="1"/>
    <col min="1806" max="1807" width="0" style="2" hidden="1" customWidth="1"/>
    <col min="1808" max="1808" width="7.85546875" style="2" customWidth="1"/>
    <col min="1809" max="1810" width="0" style="2" hidden="1" customWidth="1"/>
    <col min="1811" max="1812" width="7.85546875" style="2" customWidth="1"/>
    <col min="1813" max="1814" width="0" style="2" hidden="1" customWidth="1"/>
    <col min="1815" max="1815" width="7.85546875" style="2" customWidth="1"/>
    <col min="1816" max="1817" width="0" style="2" hidden="1" customWidth="1"/>
    <col min="1818" max="1819" width="7.85546875" style="2" customWidth="1"/>
    <col min="1820" max="1821" width="0" style="2" hidden="1" customWidth="1"/>
    <col min="1822" max="1822" width="7.85546875" style="2" customWidth="1"/>
    <col min="1823" max="1824" width="0" style="2" hidden="1" customWidth="1"/>
    <col min="1825" max="1826" width="7.85546875" style="2" customWidth="1"/>
    <col min="1827" max="1828" width="0" style="2" hidden="1" customWidth="1"/>
    <col min="1829" max="1829" width="7.85546875" style="2" customWidth="1"/>
    <col min="1830" max="1831" width="0" style="2" hidden="1" customWidth="1"/>
    <col min="1832" max="1833" width="7.85546875" style="2" customWidth="1"/>
    <col min="1834" max="1835" width="0" style="2" hidden="1" customWidth="1"/>
    <col min="1836" max="1836" width="7.85546875" style="2" customWidth="1"/>
    <col min="1837" max="1838" width="0" style="2" hidden="1" customWidth="1"/>
    <col min="1839" max="1840" width="7.85546875" style="2" customWidth="1"/>
    <col min="1841" max="1842" width="0" style="2" hidden="1" customWidth="1"/>
    <col min="1843" max="1843" width="7.85546875" style="2" customWidth="1"/>
    <col min="1844" max="1845" width="0" style="2" hidden="1" customWidth="1"/>
    <col min="1846" max="1847" width="7.85546875" style="2" customWidth="1"/>
    <col min="1848" max="1849" width="0" style="2" hidden="1" customWidth="1"/>
    <col min="1850" max="1850" width="7.85546875" style="2" customWidth="1"/>
    <col min="1851" max="1852" width="0" style="2" hidden="1" customWidth="1"/>
    <col min="1853" max="1854" width="7.85546875" style="2" customWidth="1"/>
    <col min="1855" max="1855" width="0" style="2" hidden="1" customWidth="1"/>
    <col min="1856" max="1856" width="0.42578125" style="2" customWidth="1"/>
    <col min="1857" max="1857" width="7.85546875" style="2" customWidth="1"/>
    <col min="1858" max="1859" width="0" style="2" hidden="1" customWidth="1"/>
    <col min="1860" max="1861" width="7.85546875" style="2" customWidth="1"/>
    <col min="1862" max="1863" width="0" style="2" hidden="1" customWidth="1"/>
    <col min="1864" max="1864" width="7.85546875" style="2" customWidth="1"/>
    <col min="1865" max="1866" width="0" style="2" hidden="1" customWidth="1"/>
    <col min="1867" max="1868" width="7.85546875" style="2" customWidth="1"/>
    <col min="1869" max="1870" width="0" style="2" hidden="1" customWidth="1"/>
    <col min="1871" max="1871" width="7.85546875" style="2" customWidth="1"/>
    <col min="1872" max="1873" width="0" style="2" hidden="1" customWidth="1"/>
    <col min="1874" max="1875" width="7.85546875" style="2" customWidth="1"/>
    <col min="1876" max="1877" width="0" style="2" hidden="1" customWidth="1"/>
    <col min="1878" max="1878" width="7.85546875" style="2" customWidth="1"/>
    <col min="1879" max="1880" width="0" style="2" hidden="1" customWidth="1"/>
    <col min="1881" max="1882" width="7.85546875" style="2" customWidth="1"/>
    <col min="1883" max="1884" width="0" style="2" hidden="1" customWidth="1"/>
    <col min="1885" max="1885" width="7.85546875" style="2" customWidth="1"/>
    <col min="1886" max="1887" width="0" style="2" hidden="1" customWidth="1"/>
    <col min="1888" max="1888" width="7.85546875" style="2" customWidth="1"/>
    <col min="1889" max="1938" width="0" style="2" hidden="1" customWidth="1"/>
    <col min="1939" max="1939" width="18" style="2" customWidth="1"/>
    <col min="1940" max="1941" width="0" style="2" hidden="1" customWidth="1"/>
    <col min="1942" max="1942" width="18" style="2" customWidth="1"/>
    <col min="1943" max="1944" width="0" style="2" hidden="1" customWidth="1"/>
    <col min="1945" max="1945" width="18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2.5703125" style="2" customWidth="1"/>
    <col min="2051" max="2051" width="39" style="2" customWidth="1"/>
    <col min="2052" max="2052" width="78" style="2" customWidth="1"/>
    <col min="2053" max="2053" width="25.85546875" style="2" customWidth="1"/>
    <col min="2054" max="2054" width="7.85546875" style="2" customWidth="1"/>
    <col min="2055" max="2056" width="0" style="2" hidden="1" customWidth="1"/>
    <col min="2057" max="2057" width="7.85546875" style="2" customWidth="1"/>
    <col min="2058" max="2059" width="0" style="2" hidden="1" customWidth="1"/>
    <col min="2060" max="2061" width="7.85546875" style="2" customWidth="1"/>
    <col min="2062" max="2063" width="0" style="2" hidden="1" customWidth="1"/>
    <col min="2064" max="2064" width="7.85546875" style="2" customWidth="1"/>
    <col min="2065" max="2066" width="0" style="2" hidden="1" customWidth="1"/>
    <col min="2067" max="2068" width="7.85546875" style="2" customWidth="1"/>
    <col min="2069" max="2070" width="0" style="2" hidden="1" customWidth="1"/>
    <col min="2071" max="2071" width="7.85546875" style="2" customWidth="1"/>
    <col min="2072" max="2073" width="0" style="2" hidden="1" customWidth="1"/>
    <col min="2074" max="2075" width="7.85546875" style="2" customWidth="1"/>
    <col min="2076" max="2077" width="0" style="2" hidden="1" customWidth="1"/>
    <col min="2078" max="2078" width="7.85546875" style="2" customWidth="1"/>
    <col min="2079" max="2080" width="0" style="2" hidden="1" customWidth="1"/>
    <col min="2081" max="2082" width="7.85546875" style="2" customWidth="1"/>
    <col min="2083" max="2084" width="0" style="2" hidden="1" customWidth="1"/>
    <col min="2085" max="2085" width="7.85546875" style="2" customWidth="1"/>
    <col min="2086" max="2087" width="0" style="2" hidden="1" customWidth="1"/>
    <col min="2088" max="2089" width="7.85546875" style="2" customWidth="1"/>
    <col min="2090" max="2091" width="0" style="2" hidden="1" customWidth="1"/>
    <col min="2092" max="2092" width="7.85546875" style="2" customWidth="1"/>
    <col min="2093" max="2094" width="0" style="2" hidden="1" customWidth="1"/>
    <col min="2095" max="2096" width="7.85546875" style="2" customWidth="1"/>
    <col min="2097" max="2098" width="0" style="2" hidden="1" customWidth="1"/>
    <col min="2099" max="2099" width="7.85546875" style="2" customWidth="1"/>
    <col min="2100" max="2101" width="0" style="2" hidden="1" customWidth="1"/>
    <col min="2102" max="2103" width="7.85546875" style="2" customWidth="1"/>
    <col min="2104" max="2105" width="0" style="2" hidden="1" customWidth="1"/>
    <col min="2106" max="2106" width="7.85546875" style="2" customWidth="1"/>
    <col min="2107" max="2108" width="0" style="2" hidden="1" customWidth="1"/>
    <col min="2109" max="2110" width="7.85546875" style="2" customWidth="1"/>
    <col min="2111" max="2111" width="0" style="2" hidden="1" customWidth="1"/>
    <col min="2112" max="2112" width="0.42578125" style="2" customWidth="1"/>
    <col min="2113" max="2113" width="7.85546875" style="2" customWidth="1"/>
    <col min="2114" max="2115" width="0" style="2" hidden="1" customWidth="1"/>
    <col min="2116" max="2117" width="7.85546875" style="2" customWidth="1"/>
    <col min="2118" max="2119" width="0" style="2" hidden="1" customWidth="1"/>
    <col min="2120" max="2120" width="7.85546875" style="2" customWidth="1"/>
    <col min="2121" max="2122" width="0" style="2" hidden="1" customWidth="1"/>
    <col min="2123" max="2124" width="7.85546875" style="2" customWidth="1"/>
    <col min="2125" max="2126" width="0" style="2" hidden="1" customWidth="1"/>
    <col min="2127" max="2127" width="7.85546875" style="2" customWidth="1"/>
    <col min="2128" max="2129" width="0" style="2" hidden="1" customWidth="1"/>
    <col min="2130" max="2131" width="7.85546875" style="2" customWidth="1"/>
    <col min="2132" max="2133" width="0" style="2" hidden="1" customWidth="1"/>
    <col min="2134" max="2134" width="7.85546875" style="2" customWidth="1"/>
    <col min="2135" max="2136" width="0" style="2" hidden="1" customWidth="1"/>
    <col min="2137" max="2138" width="7.85546875" style="2" customWidth="1"/>
    <col min="2139" max="2140" width="0" style="2" hidden="1" customWidth="1"/>
    <col min="2141" max="2141" width="7.85546875" style="2" customWidth="1"/>
    <col min="2142" max="2143" width="0" style="2" hidden="1" customWidth="1"/>
    <col min="2144" max="2144" width="7.85546875" style="2" customWidth="1"/>
    <col min="2145" max="2194" width="0" style="2" hidden="1" customWidth="1"/>
    <col min="2195" max="2195" width="18" style="2" customWidth="1"/>
    <col min="2196" max="2197" width="0" style="2" hidden="1" customWidth="1"/>
    <col min="2198" max="2198" width="18" style="2" customWidth="1"/>
    <col min="2199" max="2200" width="0" style="2" hidden="1" customWidth="1"/>
    <col min="2201" max="2201" width="18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2.5703125" style="2" customWidth="1"/>
    <col min="2307" max="2307" width="39" style="2" customWidth="1"/>
    <col min="2308" max="2308" width="78" style="2" customWidth="1"/>
    <col min="2309" max="2309" width="25.85546875" style="2" customWidth="1"/>
    <col min="2310" max="2310" width="7.85546875" style="2" customWidth="1"/>
    <col min="2311" max="2312" width="0" style="2" hidden="1" customWidth="1"/>
    <col min="2313" max="2313" width="7.85546875" style="2" customWidth="1"/>
    <col min="2314" max="2315" width="0" style="2" hidden="1" customWidth="1"/>
    <col min="2316" max="2317" width="7.85546875" style="2" customWidth="1"/>
    <col min="2318" max="2319" width="0" style="2" hidden="1" customWidth="1"/>
    <col min="2320" max="2320" width="7.85546875" style="2" customWidth="1"/>
    <col min="2321" max="2322" width="0" style="2" hidden="1" customWidth="1"/>
    <col min="2323" max="2324" width="7.85546875" style="2" customWidth="1"/>
    <col min="2325" max="2326" width="0" style="2" hidden="1" customWidth="1"/>
    <col min="2327" max="2327" width="7.85546875" style="2" customWidth="1"/>
    <col min="2328" max="2329" width="0" style="2" hidden="1" customWidth="1"/>
    <col min="2330" max="2331" width="7.85546875" style="2" customWidth="1"/>
    <col min="2332" max="2333" width="0" style="2" hidden="1" customWidth="1"/>
    <col min="2334" max="2334" width="7.85546875" style="2" customWidth="1"/>
    <col min="2335" max="2336" width="0" style="2" hidden="1" customWidth="1"/>
    <col min="2337" max="2338" width="7.85546875" style="2" customWidth="1"/>
    <col min="2339" max="2340" width="0" style="2" hidden="1" customWidth="1"/>
    <col min="2341" max="2341" width="7.85546875" style="2" customWidth="1"/>
    <col min="2342" max="2343" width="0" style="2" hidden="1" customWidth="1"/>
    <col min="2344" max="2345" width="7.85546875" style="2" customWidth="1"/>
    <col min="2346" max="2347" width="0" style="2" hidden="1" customWidth="1"/>
    <col min="2348" max="2348" width="7.85546875" style="2" customWidth="1"/>
    <col min="2349" max="2350" width="0" style="2" hidden="1" customWidth="1"/>
    <col min="2351" max="2352" width="7.85546875" style="2" customWidth="1"/>
    <col min="2353" max="2354" width="0" style="2" hidden="1" customWidth="1"/>
    <col min="2355" max="2355" width="7.85546875" style="2" customWidth="1"/>
    <col min="2356" max="2357" width="0" style="2" hidden="1" customWidth="1"/>
    <col min="2358" max="2359" width="7.85546875" style="2" customWidth="1"/>
    <col min="2360" max="2361" width="0" style="2" hidden="1" customWidth="1"/>
    <col min="2362" max="2362" width="7.85546875" style="2" customWidth="1"/>
    <col min="2363" max="2364" width="0" style="2" hidden="1" customWidth="1"/>
    <col min="2365" max="2366" width="7.85546875" style="2" customWidth="1"/>
    <col min="2367" max="2367" width="0" style="2" hidden="1" customWidth="1"/>
    <col min="2368" max="2368" width="0.42578125" style="2" customWidth="1"/>
    <col min="2369" max="2369" width="7.85546875" style="2" customWidth="1"/>
    <col min="2370" max="2371" width="0" style="2" hidden="1" customWidth="1"/>
    <col min="2372" max="2373" width="7.85546875" style="2" customWidth="1"/>
    <col min="2374" max="2375" width="0" style="2" hidden="1" customWidth="1"/>
    <col min="2376" max="2376" width="7.85546875" style="2" customWidth="1"/>
    <col min="2377" max="2378" width="0" style="2" hidden="1" customWidth="1"/>
    <col min="2379" max="2380" width="7.85546875" style="2" customWidth="1"/>
    <col min="2381" max="2382" width="0" style="2" hidden="1" customWidth="1"/>
    <col min="2383" max="2383" width="7.85546875" style="2" customWidth="1"/>
    <col min="2384" max="2385" width="0" style="2" hidden="1" customWidth="1"/>
    <col min="2386" max="2387" width="7.85546875" style="2" customWidth="1"/>
    <col min="2388" max="2389" width="0" style="2" hidden="1" customWidth="1"/>
    <col min="2390" max="2390" width="7.85546875" style="2" customWidth="1"/>
    <col min="2391" max="2392" width="0" style="2" hidden="1" customWidth="1"/>
    <col min="2393" max="2394" width="7.85546875" style="2" customWidth="1"/>
    <col min="2395" max="2396" width="0" style="2" hidden="1" customWidth="1"/>
    <col min="2397" max="2397" width="7.85546875" style="2" customWidth="1"/>
    <col min="2398" max="2399" width="0" style="2" hidden="1" customWidth="1"/>
    <col min="2400" max="2400" width="7.85546875" style="2" customWidth="1"/>
    <col min="2401" max="2450" width="0" style="2" hidden="1" customWidth="1"/>
    <col min="2451" max="2451" width="18" style="2" customWidth="1"/>
    <col min="2452" max="2453" width="0" style="2" hidden="1" customWidth="1"/>
    <col min="2454" max="2454" width="18" style="2" customWidth="1"/>
    <col min="2455" max="2456" width="0" style="2" hidden="1" customWidth="1"/>
    <col min="2457" max="2457" width="18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2.5703125" style="2" customWidth="1"/>
    <col min="2563" max="2563" width="39" style="2" customWidth="1"/>
    <col min="2564" max="2564" width="78" style="2" customWidth="1"/>
    <col min="2565" max="2565" width="25.85546875" style="2" customWidth="1"/>
    <col min="2566" max="2566" width="7.85546875" style="2" customWidth="1"/>
    <col min="2567" max="2568" width="0" style="2" hidden="1" customWidth="1"/>
    <col min="2569" max="2569" width="7.85546875" style="2" customWidth="1"/>
    <col min="2570" max="2571" width="0" style="2" hidden="1" customWidth="1"/>
    <col min="2572" max="2573" width="7.85546875" style="2" customWidth="1"/>
    <col min="2574" max="2575" width="0" style="2" hidden="1" customWidth="1"/>
    <col min="2576" max="2576" width="7.85546875" style="2" customWidth="1"/>
    <col min="2577" max="2578" width="0" style="2" hidden="1" customWidth="1"/>
    <col min="2579" max="2580" width="7.85546875" style="2" customWidth="1"/>
    <col min="2581" max="2582" width="0" style="2" hidden="1" customWidth="1"/>
    <col min="2583" max="2583" width="7.85546875" style="2" customWidth="1"/>
    <col min="2584" max="2585" width="0" style="2" hidden="1" customWidth="1"/>
    <col min="2586" max="2587" width="7.85546875" style="2" customWidth="1"/>
    <col min="2588" max="2589" width="0" style="2" hidden="1" customWidth="1"/>
    <col min="2590" max="2590" width="7.85546875" style="2" customWidth="1"/>
    <col min="2591" max="2592" width="0" style="2" hidden="1" customWidth="1"/>
    <col min="2593" max="2594" width="7.85546875" style="2" customWidth="1"/>
    <col min="2595" max="2596" width="0" style="2" hidden="1" customWidth="1"/>
    <col min="2597" max="2597" width="7.85546875" style="2" customWidth="1"/>
    <col min="2598" max="2599" width="0" style="2" hidden="1" customWidth="1"/>
    <col min="2600" max="2601" width="7.85546875" style="2" customWidth="1"/>
    <col min="2602" max="2603" width="0" style="2" hidden="1" customWidth="1"/>
    <col min="2604" max="2604" width="7.85546875" style="2" customWidth="1"/>
    <col min="2605" max="2606" width="0" style="2" hidden="1" customWidth="1"/>
    <col min="2607" max="2608" width="7.85546875" style="2" customWidth="1"/>
    <col min="2609" max="2610" width="0" style="2" hidden="1" customWidth="1"/>
    <col min="2611" max="2611" width="7.85546875" style="2" customWidth="1"/>
    <col min="2612" max="2613" width="0" style="2" hidden="1" customWidth="1"/>
    <col min="2614" max="2615" width="7.85546875" style="2" customWidth="1"/>
    <col min="2616" max="2617" width="0" style="2" hidden="1" customWidth="1"/>
    <col min="2618" max="2618" width="7.85546875" style="2" customWidth="1"/>
    <col min="2619" max="2620" width="0" style="2" hidden="1" customWidth="1"/>
    <col min="2621" max="2622" width="7.85546875" style="2" customWidth="1"/>
    <col min="2623" max="2623" width="0" style="2" hidden="1" customWidth="1"/>
    <col min="2624" max="2624" width="0.42578125" style="2" customWidth="1"/>
    <col min="2625" max="2625" width="7.85546875" style="2" customWidth="1"/>
    <col min="2626" max="2627" width="0" style="2" hidden="1" customWidth="1"/>
    <col min="2628" max="2629" width="7.85546875" style="2" customWidth="1"/>
    <col min="2630" max="2631" width="0" style="2" hidden="1" customWidth="1"/>
    <col min="2632" max="2632" width="7.85546875" style="2" customWidth="1"/>
    <col min="2633" max="2634" width="0" style="2" hidden="1" customWidth="1"/>
    <col min="2635" max="2636" width="7.85546875" style="2" customWidth="1"/>
    <col min="2637" max="2638" width="0" style="2" hidden="1" customWidth="1"/>
    <col min="2639" max="2639" width="7.85546875" style="2" customWidth="1"/>
    <col min="2640" max="2641" width="0" style="2" hidden="1" customWidth="1"/>
    <col min="2642" max="2643" width="7.85546875" style="2" customWidth="1"/>
    <col min="2644" max="2645" width="0" style="2" hidden="1" customWidth="1"/>
    <col min="2646" max="2646" width="7.85546875" style="2" customWidth="1"/>
    <col min="2647" max="2648" width="0" style="2" hidden="1" customWidth="1"/>
    <col min="2649" max="2650" width="7.85546875" style="2" customWidth="1"/>
    <col min="2651" max="2652" width="0" style="2" hidden="1" customWidth="1"/>
    <col min="2653" max="2653" width="7.85546875" style="2" customWidth="1"/>
    <col min="2654" max="2655" width="0" style="2" hidden="1" customWidth="1"/>
    <col min="2656" max="2656" width="7.85546875" style="2" customWidth="1"/>
    <col min="2657" max="2706" width="0" style="2" hidden="1" customWidth="1"/>
    <col min="2707" max="2707" width="18" style="2" customWidth="1"/>
    <col min="2708" max="2709" width="0" style="2" hidden="1" customWidth="1"/>
    <col min="2710" max="2710" width="18" style="2" customWidth="1"/>
    <col min="2711" max="2712" width="0" style="2" hidden="1" customWidth="1"/>
    <col min="2713" max="2713" width="18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2.5703125" style="2" customWidth="1"/>
    <col min="2819" max="2819" width="39" style="2" customWidth="1"/>
    <col min="2820" max="2820" width="78" style="2" customWidth="1"/>
    <col min="2821" max="2821" width="25.85546875" style="2" customWidth="1"/>
    <col min="2822" max="2822" width="7.85546875" style="2" customWidth="1"/>
    <col min="2823" max="2824" width="0" style="2" hidden="1" customWidth="1"/>
    <col min="2825" max="2825" width="7.85546875" style="2" customWidth="1"/>
    <col min="2826" max="2827" width="0" style="2" hidden="1" customWidth="1"/>
    <col min="2828" max="2829" width="7.85546875" style="2" customWidth="1"/>
    <col min="2830" max="2831" width="0" style="2" hidden="1" customWidth="1"/>
    <col min="2832" max="2832" width="7.85546875" style="2" customWidth="1"/>
    <col min="2833" max="2834" width="0" style="2" hidden="1" customWidth="1"/>
    <col min="2835" max="2836" width="7.85546875" style="2" customWidth="1"/>
    <col min="2837" max="2838" width="0" style="2" hidden="1" customWidth="1"/>
    <col min="2839" max="2839" width="7.85546875" style="2" customWidth="1"/>
    <col min="2840" max="2841" width="0" style="2" hidden="1" customWidth="1"/>
    <col min="2842" max="2843" width="7.85546875" style="2" customWidth="1"/>
    <col min="2844" max="2845" width="0" style="2" hidden="1" customWidth="1"/>
    <col min="2846" max="2846" width="7.85546875" style="2" customWidth="1"/>
    <col min="2847" max="2848" width="0" style="2" hidden="1" customWidth="1"/>
    <col min="2849" max="2850" width="7.85546875" style="2" customWidth="1"/>
    <col min="2851" max="2852" width="0" style="2" hidden="1" customWidth="1"/>
    <col min="2853" max="2853" width="7.85546875" style="2" customWidth="1"/>
    <col min="2854" max="2855" width="0" style="2" hidden="1" customWidth="1"/>
    <col min="2856" max="2857" width="7.85546875" style="2" customWidth="1"/>
    <col min="2858" max="2859" width="0" style="2" hidden="1" customWidth="1"/>
    <col min="2860" max="2860" width="7.85546875" style="2" customWidth="1"/>
    <col min="2861" max="2862" width="0" style="2" hidden="1" customWidth="1"/>
    <col min="2863" max="2864" width="7.85546875" style="2" customWidth="1"/>
    <col min="2865" max="2866" width="0" style="2" hidden="1" customWidth="1"/>
    <col min="2867" max="2867" width="7.85546875" style="2" customWidth="1"/>
    <col min="2868" max="2869" width="0" style="2" hidden="1" customWidth="1"/>
    <col min="2870" max="2871" width="7.85546875" style="2" customWidth="1"/>
    <col min="2872" max="2873" width="0" style="2" hidden="1" customWidth="1"/>
    <col min="2874" max="2874" width="7.85546875" style="2" customWidth="1"/>
    <col min="2875" max="2876" width="0" style="2" hidden="1" customWidth="1"/>
    <col min="2877" max="2878" width="7.85546875" style="2" customWidth="1"/>
    <col min="2879" max="2879" width="0" style="2" hidden="1" customWidth="1"/>
    <col min="2880" max="2880" width="0.42578125" style="2" customWidth="1"/>
    <col min="2881" max="2881" width="7.85546875" style="2" customWidth="1"/>
    <col min="2882" max="2883" width="0" style="2" hidden="1" customWidth="1"/>
    <col min="2884" max="2885" width="7.85546875" style="2" customWidth="1"/>
    <col min="2886" max="2887" width="0" style="2" hidden="1" customWidth="1"/>
    <col min="2888" max="2888" width="7.85546875" style="2" customWidth="1"/>
    <col min="2889" max="2890" width="0" style="2" hidden="1" customWidth="1"/>
    <col min="2891" max="2892" width="7.85546875" style="2" customWidth="1"/>
    <col min="2893" max="2894" width="0" style="2" hidden="1" customWidth="1"/>
    <col min="2895" max="2895" width="7.85546875" style="2" customWidth="1"/>
    <col min="2896" max="2897" width="0" style="2" hidden="1" customWidth="1"/>
    <col min="2898" max="2899" width="7.85546875" style="2" customWidth="1"/>
    <col min="2900" max="2901" width="0" style="2" hidden="1" customWidth="1"/>
    <col min="2902" max="2902" width="7.85546875" style="2" customWidth="1"/>
    <col min="2903" max="2904" width="0" style="2" hidden="1" customWidth="1"/>
    <col min="2905" max="2906" width="7.85546875" style="2" customWidth="1"/>
    <col min="2907" max="2908" width="0" style="2" hidden="1" customWidth="1"/>
    <col min="2909" max="2909" width="7.85546875" style="2" customWidth="1"/>
    <col min="2910" max="2911" width="0" style="2" hidden="1" customWidth="1"/>
    <col min="2912" max="2912" width="7.85546875" style="2" customWidth="1"/>
    <col min="2913" max="2962" width="0" style="2" hidden="1" customWidth="1"/>
    <col min="2963" max="2963" width="18" style="2" customWidth="1"/>
    <col min="2964" max="2965" width="0" style="2" hidden="1" customWidth="1"/>
    <col min="2966" max="2966" width="18" style="2" customWidth="1"/>
    <col min="2967" max="2968" width="0" style="2" hidden="1" customWidth="1"/>
    <col min="2969" max="2969" width="18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2.5703125" style="2" customWidth="1"/>
    <col min="3075" max="3075" width="39" style="2" customWidth="1"/>
    <col min="3076" max="3076" width="78" style="2" customWidth="1"/>
    <col min="3077" max="3077" width="25.85546875" style="2" customWidth="1"/>
    <col min="3078" max="3078" width="7.85546875" style="2" customWidth="1"/>
    <col min="3079" max="3080" width="0" style="2" hidden="1" customWidth="1"/>
    <col min="3081" max="3081" width="7.85546875" style="2" customWidth="1"/>
    <col min="3082" max="3083" width="0" style="2" hidden="1" customWidth="1"/>
    <col min="3084" max="3085" width="7.85546875" style="2" customWidth="1"/>
    <col min="3086" max="3087" width="0" style="2" hidden="1" customWidth="1"/>
    <col min="3088" max="3088" width="7.85546875" style="2" customWidth="1"/>
    <col min="3089" max="3090" width="0" style="2" hidden="1" customWidth="1"/>
    <col min="3091" max="3092" width="7.85546875" style="2" customWidth="1"/>
    <col min="3093" max="3094" width="0" style="2" hidden="1" customWidth="1"/>
    <col min="3095" max="3095" width="7.85546875" style="2" customWidth="1"/>
    <col min="3096" max="3097" width="0" style="2" hidden="1" customWidth="1"/>
    <col min="3098" max="3099" width="7.85546875" style="2" customWidth="1"/>
    <col min="3100" max="3101" width="0" style="2" hidden="1" customWidth="1"/>
    <col min="3102" max="3102" width="7.85546875" style="2" customWidth="1"/>
    <col min="3103" max="3104" width="0" style="2" hidden="1" customWidth="1"/>
    <col min="3105" max="3106" width="7.85546875" style="2" customWidth="1"/>
    <col min="3107" max="3108" width="0" style="2" hidden="1" customWidth="1"/>
    <col min="3109" max="3109" width="7.85546875" style="2" customWidth="1"/>
    <col min="3110" max="3111" width="0" style="2" hidden="1" customWidth="1"/>
    <col min="3112" max="3113" width="7.85546875" style="2" customWidth="1"/>
    <col min="3114" max="3115" width="0" style="2" hidden="1" customWidth="1"/>
    <col min="3116" max="3116" width="7.85546875" style="2" customWidth="1"/>
    <col min="3117" max="3118" width="0" style="2" hidden="1" customWidth="1"/>
    <col min="3119" max="3120" width="7.85546875" style="2" customWidth="1"/>
    <col min="3121" max="3122" width="0" style="2" hidden="1" customWidth="1"/>
    <col min="3123" max="3123" width="7.85546875" style="2" customWidth="1"/>
    <col min="3124" max="3125" width="0" style="2" hidden="1" customWidth="1"/>
    <col min="3126" max="3127" width="7.85546875" style="2" customWidth="1"/>
    <col min="3128" max="3129" width="0" style="2" hidden="1" customWidth="1"/>
    <col min="3130" max="3130" width="7.85546875" style="2" customWidth="1"/>
    <col min="3131" max="3132" width="0" style="2" hidden="1" customWidth="1"/>
    <col min="3133" max="3134" width="7.85546875" style="2" customWidth="1"/>
    <col min="3135" max="3135" width="0" style="2" hidden="1" customWidth="1"/>
    <col min="3136" max="3136" width="0.42578125" style="2" customWidth="1"/>
    <col min="3137" max="3137" width="7.85546875" style="2" customWidth="1"/>
    <col min="3138" max="3139" width="0" style="2" hidden="1" customWidth="1"/>
    <col min="3140" max="3141" width="7.85546875" style="2" customWidth="1"/>
    <col min="3142" max="3143" width="0" style="2" hidden="1" customWidth="1"/>
    <col min="3144" max="3144" width="7.85546875" style="2" customWidth="1"/>
    <col min="3145" max="3146" width="0" style="2" hidden="1" customWidth="1"/>
    <col min="3147" max="3148" width="7.85546875" style="2" customWidth="1"/>
    <col min="3149" max="3150" width="0" style="2" hidden="1" customWidth="1"/>
    <col min="3151" max="3151" width="7.85546875" style="2" customWidth="1"/>
    <col min="3152" max="3153" width="0" style="2" hidden="1" customWidth="1"/>
    <col min="3154" max="3155" width="7.85546875" style="2" customWidth="1"/>
    <col min="3156" max="3157" width="0" style="2" hidden="1" customWidth="1"/>
    <col min="3158" max="3158" width="7.85546875" style="2" customWidth="1"/>
    <col min="3159" max="3160" width="0" style="2" hidden="1" customWidth="1"/>
    <col min="3161" max="3162" width="7.85546875" style="2" customWidth="1"/>
    <col min="3163" max="3164" width="0" style="2" hidden="1" customWidth="1"/>
    <col min="3165" max="3165" width="7.85546875" style="2" customWidth="1"/>
    <col min="3166" max="3167" width="0" style="2" hidden="1" customWidth="1"/>
    <col min="3168" max="3168" width="7.85546875" style="2" customWidth="1"/>
    <col min="3169" max="3218" width="0" style="2" hidden="1" customWidth="1"/>
    <col min="3219" max="3219" width="18" style="2" customWidth="1"/>
    <col min="3220" max="3221" width="0" style="2" hidden="1" customWidth="1"/>
    <col min="3222" max="3222" width="18" style="2" customWidth="1"/>
    <col min="3223" max="3224" width="0" style="2" hidden="1" customWidth="1"/>
    <col min="3225" max="3225" width="18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2.5703125" style="2" customWidth="1"/>
    <col min="3331" max="3331" width="39" style="2" customWidth="1"/>
    <col min="3332" max="3332" width="78" style="2" customWidth="1"/>
    <col min="3333" max="3333" width="25.85546875" style="2" customWidth="1"/>
    <col min="3334" max="3334" width="7.85546875" style="2" customWidth="1"/>
    <col min="3335" max="3336" width="0" style="2" hidden="1" customWidth="1"/>
    <col min="3337" max="3337" width="7.85546875" style="2" customWidth="1"/>
    <col min="3338" max="3339" width="0" style="2" hidden="1" customWidth="1"/>
    <col min="3340" max="3341" width="7.85546875" style="2" customWidth="1"/>
    <col min="3342" max="3343" width="0" style="2" hidden="1" customWidth="1"/>
    <col min="3344" max="3344" width="7.85546875" style="2" customWidth="1"/>
    <col min="3345" max="3346" width="0" style="2" hidden="1" customWidth="1"/>
    <col min="3347" max="3348" width="7.85546875" style="2" customWidth="1"/>
    <col min="3349" max="3350" width="0" style="2" hidden="1" customWidth="1"/>
    <col min="3351" max="3351" width="7.85546875" style="2" customWidth="1"/>
    <col min="3352" max="3353" width="0" style="2" hidden="1" customWidth="1"/>
    <col min="3354" max="3355" width="7.85546875" style="2" customWidth="1"/>
    <col min="3356" max="3357" width="0" style="2" hidden="1" customWidth="1"/>
    <col min="3358" max="3358" width="7.85546875" style="2" customWidth="1"/>
    <col min="3359" max="3360" width="0" style="2" hidden="1" customWidth="1"/>
    <col min="3361" max="3362" width="7.85546875" style="2" customWidth="1"/>
    <col min="3363" max="3364" width="0" style="2" hidden="1" customWidth="1"/>
    <col min="3365" max="3365" width="7.85546875" style="2" customWidth="1"/>
    <col min="3366" max="3367" width="0" style="2" hidden="1" customWidth="1"/>
    <col min="3368" max="3369" width="7.85546875" style="2" customWidth="1"/>
    <col min="3370" max="3371" width="0" style="2" hidden="1" customWidth="1"/>
    <col min="3372" max="3372" width="7.85546875" style="2" customWidth="1"/>
    <col min="3373" max="3374" width="0" style="2" hidden="1" customWidth="1"/>
    <col min="3375" max="3376" width="7.85546875" style="2" customWidth="1"/>
    <col min="3377" max="3378" width="0" style="2" hidden="1" customWidth="1"/>
    <col min="3379" max="3379" width="7.85546875" style="2" customWidth="1"/>
    <col min="3380" max="3381" width="0" style="2" hidden="1" customWidth="1"/>
    <col min="3382" max="3383" width="7.85546875" style="2" customWidth="1"/>
    <col min="3384" max="3385" width="0" style="2" hidden="1" customWidth="1"/>
    <col min="3386" max="3386" width="7.85546875" style="2" customWidth="1"/>
    <col min="3387" max="3388" width="0" style="2" hidden="1" customWidth="1"/>
    <col min="3389" max="3390" width="7.85546875" style="2" customWidth="1"/>
    <col min="3391" max="3391" width="0" style="2" hidden="1" customWidth="1"/>
    <col min="3392" max="3392" width="0.42578125" style="2" customWidth="1"/>
    <col min="3393" max="3393" width="7.85546875" style="2" customWidth="1"/>
    <col min="3394" max="3395" width="0" style="2" hidden="1" customWidth="1"/>
    <col min="3396" max="3397" width="7.85546875" style="2" customWidth="1"/>
    <col min="3398" max="3399" width="0" style="2" hidden="1" customWidth="1"/>
    <col min="3400" max="3400" width="7.85546875" style="2" customWidth="1"/>
    <col min="3401" max="3402" width="0" style="2" hidden="1" customWidth="1"/>
    <col min="3403" max="3404" width="7.85546875" style="2" customWidth="1"/>
    <col min="3405" max="3406" width="0" style="2" hidden="1" customWidth="1"/>
    <col min="3407" max="3407" width="7.85546875" style="2" customWidth="1"/>
    <col min="3408" max="3409" width="0" style="2" hidden="1" customWidth="1"/>
    <col min="3410" max="3411" width="7.85546875" style="2" customWidth="1"/>
    <col min="3412" max="3413" width="0" style="2" hidden="1" customWidth="1"/>
    <col min="3414" max="3414" width="7.85546875" style="2" customWidth="1"/>
    <col min="3415" max="3416" width="0" style="2" hidden="1" customWidth="1"/>
    <col min="3417" max="3418" width="7.85546875" style="2" customWidth="1"/>
    <col min="3419" max="3420" width="0" style="2" hidden="1" customWidth="1"/>
    <col min="3421" max="3421" width="7.85546875" style="2" customWidth="1"/>
    <col min="3422" max="3423" width="0" style="2" hidden="1" customWidth="1"/>
    <col min="3424" max="3424" width="7.85546875" style="2" customWidth="1"/>
    <col min="3425" max="3474" width="0" style="2" hidden="1" customWidth="1"/>
    <col min="3475" max="3475" width="18" style="2" customWidth="1"/>
    <col min="3476" max="3477" width="0" style="2" hidden="1" customWidth="1"/>
    <col min="3478" max="3478" width="18" style="2" customWidth="1"/>
    <col min="3479" max="3480" width="0" style="2" hidden="1" customWidth="1"/>
    <col min="3481" max="3481" width="18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2.5703125" style="2" customWidth="1"/>
    <col min="3587" max="3587" width="39" style="2" customWidth="1"/>
    <col min="3588" max="3588" width="78" style="2" customWidth="1"/>
    <col min="3589" max="3589" width="25.85546875" style="2" customWidth="1"/>
    <col min="3590" max="3590" width="7.85546875" style="2" customWidth="1"/>
    <col min="3591" max="3592" width="0" style="2" hidden="1" customWidth="1"/>
    <col min="3593" max="3593" width="7.85546875" style="2" customWidth="1"/>
    <col min="3594" max="3595" width="0" style="2" hidden="1" customWidth="1"/>
    <col min="3596" max="3597" width="7.85546875" style="2" customWidth="1"/>
    <col min="3598" max="3599" width="0" style="2" hidden="1" customWidth="1"/>
    <col min="3600" max="3600" width="7.85546875" style="2" customWidth="1"/>
    <col min="3601" max="3602" width="0" style="2" hidden="1" customWidth="1"/>
    <col min="3603" max="3604" width="7.85546875" style="2" customWidth="1"/>
    <col min="3605" max="3606" width="0" style="2" hidden="1" customWidth="1"/>
    <col min="3607" max="3607" width="7.85546875" style="2" customWidth="1"/>
    <col min="3608" max="3609" width="0" style="2" hidden="1" customWidth="1"/>
    <col min="3610" max="3611" width="7.85546875" style="2" customWidth="1"/>
    <col min="3612" max="3613" width="0" style="2" hidden="1" customWidth="1"/>
    <col min="3614" max="3614" width="7.85546875" style="2" customWidth="1"/>
    <col min="3615" max="3616" width="0" style="2" hidden="1" customWidth="1"/>
    <col min="3617" max="3618" width="7.85546875" style="2" customWidth="1"/>
    <col min="3619" max="3620" width="0" style="2" hidden="1" customWidth="1"/>
    <col min="3621" max="3621" width="7.85546875" style="2" customWidth="1"/>
    <col min="3622" max="3623" width="0" style="2" hidden="1" customWidth="1"/>
    <col min="3624" max="3625" width="7.85546875" style="2" customWidth="1"/>
    <col min="3626" max="3627" width="0" style="2" hidden="1" customWidth="1"/>
    <col min="3628" max="3628" width="7.85546875" style="2" customWidth="1"/>
    <col min="3629" max="3630" width="0" style="2" hidden="1" customWidth="1"/>
    <col min="3631" max="3632" width="7.85546875" style="2" customWidth="1"/>
    <col min="3633" max="3634" width="0" style="2" hidden="1" customWidth="1"/>
    <col min="3635" max="3635" width="7.85546875" style="2" customWidth="1"/>
    <col min="3636" max="3637" width="0" style="2" hidden="1" customWidth="1"/>
    <col min="3638" max="3639" width="7.85546875" style="2" customWidth="1"/>
    <col min="3640" max="3641" width="0" style="2" hidden="1" customWidth="1"/>
    <col min="3642" max="3642" width="7.85546875" style="2" customWidth="1"/>
    <col min="3643" max="3644" width="0" style="2" hidden="1" customWidth="1"/>
    <col min="3645" max="3646" width="7.85546875" style="2" customWidth="1"/>
    <col min="3647" max="3647" width="0" style="2" hidden="1" customWidth="1"/>
    <col min="3648" max="3648" width="0.42578125" style="2" customWidth="1"/>
    <col min="3649" max="3649" width="7.85546875" style="2" customWidth="1"/>
    <col min="3650" max="3651" width="0" style="2" hidden="1" customWidth="1"/>
    <col min="3652" max="3653" width="7.85546875" style="2" customWidth="1"/>
    <col min="3654" max="3655" width="0" style="2" hidden="1" customWidth="1"/>
    <col min="3656" max="3656" width="7.85546875" style="2" customWidth="1"/>
    <col min="3657" max="3658" width="0" style="2" hidden="1" customWidth="1"/>
    <col min="3659" max="3660" width="7.85546875" style="2" customWidth="1"/>
    <col min="3661" max="3662" width="0" style="2" hidden="1" customWidth="1"/>
    <col min="3663" max="3663" width="7.85546875" style="2" customWidth="1"/>
    <col min="3664" max="3665" width="0" style="2" hidden="1" customWidth="1"/>
    <col min="3666" max="3667" width="7.85546875" style="2" customWidth="1"/>
    <col min="3668" max="3669" width="0" style="2" hidden="1" customWidth="1"/>
    <col min="3670" max="3670" width="7.85546875" style="2" customWidth="1"/>
    <col min="3671" max="3672" width="0" style="2" hidden="1" customWidth="1"/>
    <col min="3673" max="3674" width="7.85546875" style="2" customWidth="1"/>
    <col min="3675" max="3676" width="0" style="2" hidden="1" customWidth="1"/>
    <col min="3677" max="3677" width="7.85546875" style="2" customWidth="1"/>
    <col min="3678" max="3679" width="0" style="2" hidden="1" customWidth="1"/>
    <col min="3680" max="3680" width="7.85546875" style="2" customWidth="1"/>
    <col min="3681" max="3730" width="0" style="2" hidden="1" customWidth="1"/>
    <col min="3731" max="3731" width="18" style="2" customWidth="1"/>
    <col min="3732" max="3733" width="0" style="2" hidden="1" customWidth="1"/>
    <col min="3734" max="3734" width="18" style="2" customWidth="1"/>
    <col min="3735" max="3736" width="0" style="2" hidden="1" customWidth="1"/>
    <col min="3737" max="3737" width="18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2.5703125" style="2" customWidth="1"/>
    <col min="3843" max="3843" width="39" style="2" customWidth="1"/>
    <col min="3844" max="3844" width="78" style="2" customWidth="1"/>
    <col min="3845" max="3845" width="25.85546875" style="2" customWidth="1"/>
    <col min="3846" max="3846" width="7.85546875" style="2" customWidth="1"/>
    <col min="3847" max="3848" width="0" style="2" hidden="1" customWidth="1"/>
    <col min="3849" max="3849" width="7.85546875" style="2" customWidth="1"/>
    <col min="3850" max="3851" width="0" style="2" hidden="1" customWidth="1"/>
    <col min="3852" max="3853" width="7.85546875" style="2" customWidth="1"/>
    <col min="3854" max="3855" width="0" style="2" hidden="1" customWidth="1"/>
    <col min="3856" max="3856" width="7.85546875" style="2" customWidth="1"/>
    <col min="3857" max="3858" width="0" style="2" hidden="1" customWidth="1"/>
    <col min="3859" max="3860" width="7.85546875" style="2" customWidth="1"/>
    <col min="3861" max="3862" width="0" style="2" hidden="1" customWidth="1"/>
    <col min="3863" max="3863" width="7.85546875" style="2" customWidth="1"/>
    <col min="3864" max="3865" width="0" style="2" hidden="1" customWidth="1"/>
    <col min="3866" max="3867" width="7.85546875" style="2" customWidth="1"/>
    <col min="3868" max="3869" width="0" style="2" hidden="1" customWidth="1"/>
    <col min="3870" max="3870" width="7.85546875" style="2" customWidth="1"/>
    <col min="3871" max="3872" width="0" style="2" hidden="1" customWidth="1"/>
    <col min="3873" max="3874" width="7.85546875" style="2" customWidth="1"/>
    <col min="3875" max="3876" width="0" style="2" hidden="1" customWidth="1"/>
    <col min="3877" max="3877" width="7.85546875" style="2" customWidth="1"/>
    <col min="3878" max="3879" width="0" style="2" hidden="1" customWidth="1"/>
    <col min="3880" max="3881" width="7.85546875" style="2" customWidth="1"/>
    <col min="3882" max="3883" width="0" style="2" hidden="1" customWidth="1"/>
    <col min="3884" max="3884" width="7.85546875" style="2" customWidth="1"/>
    <col min="3885" max="3886" width="0" style="2" hidden="1" customWidth="1"/>
    <col min="3887" max="3888" width="7.85546875" style="2" customWidth="1"/>
    <col min="3889" max="3890" width="0" style="2" hidden="1" customWidth="1"/>
    <col min="3891" max="3891" width="7.85546875" style="2" customWidth="1"/>
    <col min="3892" max="3893" width="0" style="2" hidden="1" customWidth="1"/>
    <col min="3894" max="3895" width="7.85546875" style="2" customWidth="1"/>
    <col min="3896" max="3897" width="0" style="2" hidden="1" customWidth="1"/>
    <col min="3898" max="3898" width="7.85546875" style="2" customWidth="1"/>
    <col min="3899" max="3900" width="0" style="2" hidden="1" customWidth="1"/>
    <col min="3901" max="3902" width="7.85546875" style="2" customWidth="1"/>
    <col min="3903" max="3903" width="0" style="2" hidden="1" customWidth="1"/>
    <col min="3904" max="3904" width="0.42578125" style="2" customWidth="1"/>
    <col min="3905" max="3905" width="7.85546875" style="2" customWidth="1"/>
    <col min="3906" max="3907" width="0" style="2" hidden="1" customWidth="1"/>
    <col min="3908" max="3909" width="7.85546875" style="2" customWidth="1"/>
    <col min="3910" max="3911" width="0" style="2" hidden="1" customWidth="1"/>
    <col min="3912" max="3912" width="7.85546875" style="2" customWidth="1"/>
    <col min="3913" max="3914" width="0" style="2" hidden="1" customWidth="1"/>
    <col min="3915" max="3916" width="7.85546875" style="2" customWidth="1"/>
    <col min="3917" max="3918" width="0" style="2" hidden="1" customWidth="1"/>
    <col min="3919" max="3919" width="7.85546875" style="2" customWidth="1"/>
    <col min="3920" max="3921" width="0" style="2" hidden="1" customWidth="1"/>
    <col min="3922" max="3923" width="7.85546875" style="2" customWidth="1"/>
    <col min="3924" max="3925" width="0" style="2" hidden="1" customWidth="1"/>
    <col min="3926" max="3926" width="7.85546875" style="2" customWidth="1"/>
    <col min="3927" max="3928" width="0" style="2" hidden="1" customWidth="1"/>
    <col min="3929" max="3930" width="7.85546875" style="2" customWidth="1"/>
    <col min="3931" max="3932" width="0" style="2" hidden="1" customWidth="1"/>
    <col min="3933" max="3933" width="7.85546875" style="2" customWidth="1"/>
    <col min="3934" max="3935" width="0" style="2" hidden="1" customWidth="1"/>
    <col min="3936" max="3936" width="7.85546875" style="2" customWidth="1"/>
    <col min="3937" max="3986" width="0" style="2" hidden="1" customWidth="1"/>
    <col min="3987" max="3987" width="18" style="2" customWidth="1"/>
    <col min="3988" max="3989" width="0" style="2" hidden="1" customWidth="1"/>
    <col min="3990" max="3990" width="18" style="2" customWidth="1"/>
    <col min="3991" max="3992" width="0" style="2" hidden="1" customWidth="1"/>
    <col min="3993" max="3993" width="18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2.5703125" style="2" customWidth="1"/>
    <col min="4099" max="4099" width="39" style="2" customWidth="1"/>
    <col min="4100" max="4100" width="78" style="2" customWidth="1"/>
    <col min="4101" max="4101" width="25.85546875" style="2" customWidth="1"/>
    <col min="4102" max="4102" width="7.85546875" style="2" customWidth="1"/>
    <col min="4103" max="4104" width="0" style="2" hidden="1" customWidth="1"/>
    <col min="4105" max="4105" width="7.85546875" style="2" customWidth="1"/>
    <col min="4106" max="4107" width="0" style="2" hidden="1" customWidth="1"/>
    <col min="4108" max="4109" width="7.85546875" style="2" customWidth="1"/>
    <col min="4110" max="4111" width="0" style="2" hidden="1" customWidth="1"/>
    <col min="4112" max="4112" width="7.85546875" style="2" customWidth="1"/>
    <col min="4113" max="4114" width="0" style="2" hidden="1" customWidth="1"/>
    <col min="4115" max="4116" width="7.85546875" style="2" customWidth="1"/>
    <col min="4117" max="4118" width="0" style="2" hidden="1" customWidth="1"/>
    <col min="4119" max="4119" width="7.85546875" style="2" customWidth="1"/>
    <col min="4120" max="4121" width="0" style="2" hidden="1" customWidth="1"/>
    <col min="4122" max="4123" width="7.85546875" style="2" customWidth="1"/>
    <col min="4124" max="4125" width="0" style="2" hidden="1" customWidth="1"/>
    <col min="4126" max="4126" width="7.85546875" style="2" customWidth="1"/>
    <col min="4127" max="4128" width="0" style="2" hidden="1" customWidth="1"/>
    <col min="4129" max="4130" width="7.85546875" style="2" customWidth="1"/>
    <col min="4131" max="4132" width="0" style="2" hidden="1" customWidth="1"/>
    <col min="4133" max="4133" width="7.85546875" style="2" customWidth="1"/>
    <col min="4134" max="4135" width="0" style="2" hidden="1" customWidth="1"/>
    <col min="4136" max="4137" width="7.85546875" style="2" customWidth="1"/>
    <col min="4138" max="4139" width="0" style="2" hidden="1" customWidth="1"/>
    <col min="4140" max="4140" width="7.85546875" style="2" customWidth="1"/>
    <col min="4141" max="4142" width="0" style="2" hidden="1" customWidth="1"/>
    <col min="4143" max="4144" width="7.85546875" style="2" customWidth="1"/>
    <col min="4145" max="4146" width="0" style="2" hidden="1" customWidth="1"/>
    <col min="4147" max="4147" width="7.85546875" style="2" customWidth="1"/>
    <col min="4148" max="4149" width="0" style="2" hidden="1" customWidth="1"/>
    <col min="4150" max="4151" width="7.85546875" style="2" customWidth="1"/>
    <col min="4152" max="4153" width="0" style="2" hidden="1" customWidth="1"/>
    <col min="4154" max="4154" width="7.85546875" style="2" customWidth="1"/>
    <col min="4155" max="4156" width="0" style="2" hidden="1" customWidth="1"/>
    <col min="4157" max="4158" width="7.85546875" style="2" customWidth="1"/>
    <col min="4159" max="4159" width="0" style="2" hidden="1" customWidth="1"/>
    <col min="4160" max="4160" width="0.42578125" style="2" customWidth="1"/>
    <col min="4161" max="4161" width="7.85546875" style="2" customWidth="1"/>
    <col min="4162" max="4163" width="0" style="2" hidden="1" customWidth="1"/>
    <col min="4164" max="4165" width="7.85546875" style="2" customWidth="1"/>
    <col min="4166" max="4167" width="0" style="2" hidden="1" customWidth="1"/>
    <col min="4168" max="4168" width="7.85546875" style="2" customWidth="1"/>
    <col min="4169" max="4170" width="0" style="2" hidden="1" customWidth="1"/>
    <col min="4171" max="4172" width="7.85546875" style="2" customWidth="1"/>
    <col min="4173" max="4174" width="0" style="2" hidden="1" customWidth="1"/>
    <col min="4175" max="4175" width="7.85546875" style="2" customWidth="1"/>
    <col min="4176" max="4177" width="0" style="2" hidden="1" customWidth="1"/>
    <col min="4178" max="4179" width="7.85546875" style="2" customWidth="1"/>
    <col min="4180" max="4181" width="0" style="2" hidden="1" customWidth="1"/>
    <col min="4182" max="4182" width="7.85546875" style="2" customWidth="1"/>
    <col min="4183" max="4184" width="0" style="2" hidden="1" customWidth="1"/>
    <col min="4185" max="4186" width="7.85546875" style="2" customWidth="1"/>
    <col min="4187" max="4188" width="0" style="2" hidden="1" customWidth="1"/>
    <col min="4189" max="4189" width="7.85546875" style="2" customWidth="1"/>
    <col min="4190" max="4191" width="0" style="2" hidden="1" customWidth="1"/>
    <col min="4192" max="4192" width="7.85546875" style="2" customWidth="1"/>
    <col min="4193" max="4242" width="0" style="2" hidden="1" customWidth="1"/>
    <col min="4243" max="4243" width="18" style="2" customWidth="1"/>
    <col min="4244" max="4245" width="0" style="2" hidden="1" customWidth="1"/>
    <col min="4246" max="4246" width="18" style="2" customWidth="1"/>
    <col min="4247" max="4248" width="0" style="2" hidden="1" customWidth="1"/>
    <col min="4249" max="4249" width="18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2.5703125" style="2" customWidth="1"/>
    <col min="4355" max="4355" width="39" style="2" customWidth="1"/>
    <col min="4356" max="4356" width="78" style="2" customWidth="1"/>
    <col min="4357" max="4357" width="25.85546875" style="2" customWidth="1"/>
    <col min="4358" max="4358" width="7.85546875" style="2" customWidth="1"/>
    <col min="4359" max="4360" width="0" style="2" hidden="1" customWidth="1"/>
    <col min="4361" max="4361" width="7.85546875" style="2" customWidth="1"/>
    <col min="4362" max="4363" width="0" style="2" hidden="1" customWidth="1"/>
    <col min="4364" max="4365" width="7.85546875" style="2" customWidth="1"/>
    <col min="4366" max="4367" width="0" style="2" hidden="1" customWidth="1"/>
    <col min="4368" max="4368" width="7.85546875" style="2" customWidth="1"/>
    <col min="4369" max="4370" width="0" style="2" hidden="1" customWidth="1"/>
    <col min="4371" max="4372" width="7.85546875" style="2" customWidth="1"/>
    <col min="4373" max="4374" width="0" style="2" hidden="1" customWidth="1"/>
    <col min="4375" max="4375" width="7.85546875" style="2" customWidth="1"/>
    <col min="4376" max="4377" width="0" style="2" hidden="1" customWidth="1"/>
    <col min="4378" max="4379" width="7.85546875" style="2" customWidth="1"/>
    <col min="4380" max="4381" width="0" style="2" hidden="1" customWidth="1"/>
    <col min="4382" max="4382" width="7.85546875" style="2" customWidth="1"/>
    <col min="4383" max="4384" width="0" style="2" hidden="1" customWidth="1"/>
    <col min="4385" max="4386" width="7.85546875" style="2" customWidth="1"/>
    <col min="4387" max="4388" width="0" style="2" hidden="1" customWidth="1"/>
    <col min="4389" max="4389" width="7.85546875" style="2" customWidth="1"/>
    <col min="4390" max="4391" width="0" style="2" hidden="1" customWidth="1"/>
    <col min="4392" max="4393" width="7.85546875" style="2" customWidth="1"/>
    <col min="4394" max="4395" width="0" style="2" hidden="1" customWidth="1"/>
    <col min="4396" max="4396" width="7.85546875" style="2" customWidth="1"/>
    <col min="4397" max="4398" width="0" style="2" hidden="1" customWidth="1"/>
    <col min="4399" max="4400" width="7.85546875" style="2" customWidth="1"/>
    <col min="4401" max="4402" width="0" style="2" hidden="1" customWidth="1"/>
    <col min="4403" max="4403" width="7.85546875" style="2" customWidth="1"/>
    <col min="4404" max="4405" width="0" style="2" hidden="1" customWidth="1"/>
    <col min="4406" max="4407" width="7.85546875" style="2" customWidth="1"/>
    <col min="4408" max="4409" width="0" style="2" hidden="1" customWidth="1"/>
    <col min="4410" max="4410" width="7.85546875" style="2" customWidth="1"/>
    <col min="4411" max="4412" width="0" style="2" hidden="1" customWidth="1"/>
    <col min="4413" max="4414" width="7.85546875" style="2" customWidth="1"/>
    <col min="4415" max="4415" width="0" style="2" hidden="1" customWidth="1"/>
    <col min="4416" max="4416" width="0.42578125" style="2" customWidth="1"/>
    <col min="4417" max="4417" width="7.85546875" style="2" customWidth="1"/>
    <col min="4418" max="4419" width="0" style="2" hidden="1" customWidth="1"/>
    <col min="4420" max="4421" width="7.85546875" style="2" customWidth="1"/>
    <col min="4422" max="4423" width="0" style="2" hidden="1" customWidth="1"/>
    <col min="4424" max="4424" width="7.85546875" style="2" customWidth="1"/>
    <col min="4425" max="4426" width="0" style="2" hidden="1" customWidth="1"/>
    <col min="4427" max="4428" width="7.85546875" style="2" customWidth="1"/>
    <col min="4429" max="4430" width="0" style="2" hidden="1" customWidth="1"/>
    <col min="4431" max="4431" width="7.85546875" style="2" customWidth="1"/>
    <col min="4432" max="4433" width="0" style="2" hidden="1" customWidth="1"/>
    <col min="4434" max="4435" width="7.85546875" style="2" customWidth="1"/>
    <col min="4436" max="4437" width="0" style="2" hidden="1" customWidth="1"/>
    <col min="4438" max="4438" width="7.85546875" style="2" customWidth="1"/>
    <col min="4439" max="4440" width="0" style="2" hidden="1" customWidth="1"/>
    <col min="4441" max="4442" width="7.85546875" style="2" customWidth="1"/>
    <col min="4443" max="4444" width="0" style="2" hidden="1" customWidth="1"/>
    <col min="4445" max="4445" width="7.85546875" style="2" customWidth="1"/>
    <col min="4446" max="4447" width="0" style="2" hidden="1" customWidth="1"/>
    <col min="4448" max="4448" width="7.85546875" style="2" customWidth="1"/>
    <col min="4449" max="4498" width="0" style="2" hidden="1" customWidth="1"/>
    <col min="4499" max="4499" width="18" style="2" customWidth="1"/>
    <col min="4500" max="4501" width="0" style="2" hidden="1" customWidth="1"/>
    <col min="4502" max="4502" width="18" style="2" customWidth="1"/>
    <col min="4503" max="4504" width="0" style="2" hidden="1" customWidth="1"/>
    <col min="4505" max="4505" width="18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2.5703125" style="2" customWidth="1"/>
    <col min="4611" max="4611" width="39" style="2" customWidth="1"/>
    <col min="4612" max="4612" width="78" style="2" customWidth="1"/>
    <col min="4613" max="4613" width="25.85546875" style="2" customWidth="1"/>
    <col min="4614" max="4614" width="7.85546875" style="2" customWidth="1"/>
    <col min="4615" max="4616" width="0" style="2" hidden="1" customWidth="1"/>
    <col min="4617" max="4617" width="7.85546875" style="2" customWidth="1"/>
    <col min="4618" max="4619" width="0" style="2" hidden="1" customWidth="1"/>
    <col min="4620" max="4621" width="7.85546875" style="2" customWidth="1"/>
    <col min="4622" max="4623" width="0" style="2" hidden="1" customWidth="1"/>
    <col min="4624" max="4624" width="7.85546875" style="2" customWidth="1"/>
    <col min="4625" max="4626" width="0" style="2" hidden="1" customWidth="1"/>
    <col min="4627" max="4628" width="7.85546875" style="2" customWidth="1"/>
    <col min="4629" max="4630" width="0" style="2" hidden="1" customWidth="1"/>
    <col min="4631" max="4631" width="7.85546875" style="2" customWidth="1"/>
    <col min="4632" max="4633" width="0" style="2" hidden="1" customWidth="1"/>
    <col min="4634" max="4635" width="7.85546875" style="2" customWidth="1"/>
    <col min="4636" max="4637" width="0" style="2" hidden="1" customWidth="1"/>
    <col min="4638" max="4638" width="7.85546875" style="2" customWidth="1"/>
    <col min="4639" max="4640" width="0" style="2" hidden="1" customWidth="1"/>
    <col min="4641" max="4642" width="7.85546875" style="2" customWidth="1"/>
    <col min="4643" max="4644" width="0" style="2" hidden="1" customWidth="1"/>
    <col min="4645" max="4645" width="7.85546875" style="2" customWidth="1"/>
    <col min="4646" max="4647" width="0" style="2" hidden="1" customWidth="1"/>
    <col min="4648" max="4649" width="7.85546875" style="2" customWidth="1"/>
    <col min="4650" max="4651" width="0" style="2" hidden="1" customWidth="1"/>
    <col min="4652" max="4652" width="7.85546875" style="2" customWidth="1"/>
    <col min="4653" max="4654" width="0" style="2" hidden="1" customWidth="1"/>
    <col min="4655" max="4656" width="7.85546875" style="2" customWidth="1"/>
    <col min="4657" max="4658" width="0" style="2" hidden="1" customWidth="1"/>
    <col min="4659" max="4659" width="7.85546875" style="2" customWidth="1"/>
    <col min="4660" max="4661" width="0" style="2" hidden="1" customWidth="1"/>
    <col min="4662" max="4663" width="7.85546875" style="2" customWidth="1"/>
    <col min="4664" max="4665" width="0" style="2" hidden="1" customWidth="1"/>
    <col min="4666" max="4666" width="7.85546875" style="2" customWidth="1"/>
    <col min="4667" max="4668" width="0" style="2" hidden="1" customWidth="1"/>
    <col min="4669" max="4670" width="7.85546875" style="2" customWidth="1"/>
    <col min="4671" max="4671" width="0" style="2" hidden="1" customWidth="1"/>
    <col min="4672" max="4672" width="0.42578125" style="2" customWidth="1"/>
    <col min="4673" max="4673" width="7.85546875" style="2" customWidth="1"/>
    <col min="4674" max="4675" width="0" style="2" hidden="1" customWidth="1"/>
    <col min="4676" max="4677" width="7.85546875" style="2" customWidth="1"/>
    <col min="4678" max="4679" width="0" style="2" hidden="1" customWidth="1"/>
    <col min="4680" max="4680" width="7.85546875" style="2" customWidth="1"/>
    <col min="4681" max="4682" width="0" style="2" hidden="1" customWidth="1"/>
    <col min="4683" max="4684" width="7.85546875" style="2" customWidth="1"/>
    <col min="4685" max="4686" width="0" style="2" hidden="1" customWidth="1"/>
    <col min="4687" max="4687" width="7.85546875" style="2" customWidth="1"/>
    <col min="4688" max="4689" width="0" style="2" hidden="1" customWidth="1"/>
    <col min="4690" max="4691" width="7.85546875" style="2" customWidth="1"/>
    <col min="4692" max="4693" width="0" style="2" hidden="1" customWidth="1"/>
    <col min="4694" max="4694" width="7.85546875" style="2" customWidth="1"/>
    <col min="4695" max="4696" width="0" style="2" hidden="1" customWidth="1"/>
    <col min="4697" max="4698" width="7.85546875" style="2" customWidth="1"/>
    <col min="4699" max="4700" width="0" style="2" hidden="1" customWidth="1"/>
    <col min="4701" max="4701" width="7.85546875" style="2" customWidth="1"/>
    <col min="4702" max="4703" width="0" style="2" hidden="1" customWidth="1"/>
    <col min="4704" max="4704" width="7.85546875" style="2" customWidth="1"/>
    <col min="4705" max="4754" width="0" style="2" hidden="1" customWidth="1"/>
    <col min="4755" max="4755" width="18" style="2" customWidth="1"/>
    <col min="4756" max="4757" width="0" style="2" hidden="1" customWidth="1"/>
    <col min="4758" max="4758" width="18" style="2" customWidth="1"/>
    <col min="4759" max="4760" width="0" style="2" hidden="1" customWidth="1"/>
    <col min="4761" max="4761" width="18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2.5703125" style="2" customWidth="1"/>
    <col min="4867" max="4867" width="39" style="2" customWidth="1"/>
    <col min="4868" max="4868" width="78" style="2" customWidth="1"/>
    <col min="4869" max="4869" width="25.85546875" style="2" customWidth="1"/>
    <col min="4870" max="4870" width="7.85546875" style="2" customWidth="1"/>
    <col min="4871" max="4872" width="0" style="2" hidden="1" customWidth="1"/>
    <col min="4873" max="4873" width="7.85546875" style="2" customWidth="1"/>
    <col min="4874" max="4875" width="0" style="2" hidden="1" customWidth="1"/>
    <col min="4876" max="4877" width="7.85546875" style="2" customWidth="1"/>
    <col min="4878" max="4879" width="0" style="2" hidden="1" customWidth="1"/>
    <col min="4880" max="4880" width="7.85546875" style="2" customWidth="1"/>
    <col min="4881" max="4882" width="0" style="2" hidden="1" customWidth="1"/>
    <col min="4883" max="4884" width="7.85546875" style="2" customWidth="1"/>
    <col min="4885" max="4886" width="0" style="2" hidden="1" customWidth="1"/>
    <col min="4887" max="4887" width="7.85546875" style="2" customWidth="1"/>
    <col min="4888" max="4889" width="0" style="2" hidden="1" customWidth="1"/>
    <col min="4890" max="4891" width="7.85546875" style="2" customWidth="1"/>
    <col min="4892" max="4893" width="0" style="2" hidden="1" customWidth="1"/>
    <col min="4894" max="4894" width="7.85546875" style="2" customWidth="1"/>
    <col min="4895" max="4896" width="0" style="2" hidden="1" customWidth="1"/>
    <col min="4897" max="4898" width="7.85546875" style="2" customWidth="1"/>
    <col min="4899" max="4900" width="0" style="2" hidden="1" customWidth="1"/>
    <col min="4901" max="4901" width="7.85546875" style="2" customWidth="1"/>
    <col min="4902" max="4903" width="0" style="2" hidden="1" customWidth="1"/>
    <col min="4904" max="4905" width="7.85546875" style="2" customWidth="1"/>
    <col min="4906" max="4907" width="0" style="2" hidden="1" customWidth="1"/>
    <col min="4908" max="4908" width="7.85546875" style="2" customWidth="1"/>
    <col min="4909" max="4910" width="0" style="2" hidden="1" customWidth="1"/>
    <col min="4911" max="4912" width="7.85546875" style="2" customWidth="1"/>
    <col min="4913" max="4914" width="0" style="2" hidden="1" customWidth="1"/>
    <col min="4915" max="4915" width="7.85546875" style="2" customWidth="1"/>
    <col min="4916" max="4917" width="0" style="2" hidden="1" customWidth="1"/>
    <col min="4918" max="4919" width="7.85546875" style="2" customWidth="1"/>
    <col min="4920" max="4921" width="0" style="2" hidden="1" customWidth="1"/>
    <col min="4922" max="4922" width="7.85546875" style="2" customWidth="1"/>
    <col min="4923" max="4924" width="0" style="2" hidden="1" customWidth="1"/>
    <col min="4925" max="4926" width="7.85546875" style="2" customWidth="1"/>
    <col min="4927" max="4927" width="0" style="2" hidden="1" customWidth="1"/>
    <col min="4928" max="4928" width="0.42578125" style="2" customWidth="1"/>
    <col min="4929" max="4929" width="7.85546875" style="2" customWidth="1"/>
    <col min="4930" max="4931" width="0" style="2" hidden="1" customWidth="1"/>
    <col min="4932" max="4933" width="7.85546875" style="2" customWidth="1"/>
    <col min="4934" max="4935" width="0" style="2" hidden="1" customWidth="1"/>
    <col min="4936" max="4936" width="7.85546875" style="2" customWidth="1"/>
    <col min="4937" max="4938" width="0" style="2" hidden="1" customWidth="1"/>
    <col min="4939" max="4940" width="7.85546875" style="2" customWidth="1"/>
    <col min="4941" max="4942" width="0" style="2" hidden="1" customWidth="1"/>
    <col min="4943" max="4943" width="7.85546875" style="2" customWidth="1"/>
    <col min="4944" max="4945" width="0" style="2" hidden="1" customWidth="1"/>
    <col min="4946" max="4947" width="7.85546875" style="2" customWidth="1"/>
    <col min="4948" max="4949" width="0" style="2" hidden="1" customWidth="1"/>
    <col min="4950" max="4950" width="7.85546875" style="2" customWidth="1"/>
    <col min="4951" max="4952" width="0" style="2" hidden="1" customWidth="1"/>
    <col min="4953" max="4954" width="7.85546875" style="2" customWidth="1"/>
    <col min="4955" max="4956" width="0" style="2" hidden="1" customWidth="1"/>
    <col min="4957" max="4957" width="7.85546875" style="2" customWidth="1"/>
    <col min="4958" max="4959" width="0" style="2" hidden="1" customWidth="1"/>
    <col min="4960" max="4960" width="7.85546875" style="2" customWidth="1"/>
    <col min="4961" max="5010" width="0" style="2" hidden="1" customWidth="1"/>
    <col min="5011" max="5011" width="18" style="2" customWidth="1"/>
    <col min="5012" max="5013" width="0" style="2" hidden="1" customWidth="1"/>
    <col min="5014" max="5014" width="18" style="2" customWidth="1"/>
    <col min="5015" max="5016" width="0" style="2" hidden="1" customWidth="1"/>
    <col min="5017" max="5017" width="18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2.5703125" style="2" customWidth="1"/>
    <col min="5123" max="5123" width="39" style="2" customWidth="1"/>
    <col min="5124" max="5124" width="78" style="2" customWidth="1"/>
    <col min="5125" max="5125" width="25.85546875" style="2" customWidth="1"/>
    <col min="5126" max="5126" width="7.85546875" style="2" customWidth="1"/>
    <col min="5127" max="5128" width="0" style="2" hidden="1" customWidth="1"/>
    <col min="5129" max="5129" width="7.85546875" style="2" customWidth="1"/>
    <col min="5130" max="5131" width="0" style="2" hidden="1" customWidth="1"/>
    <col min="5132" max="5133" width="7.85546875" style="2" customWidth="1"/>
    <col min="5134" max="5135" width="0" style="2" hidden="1" customWidth="1"/>
    <col min="5136" max="5136" width="7.85546875" style="2" customWidth="1"/>
    <col min="5137" max="5138" width="0" style="2" hidden="1" customWidth="1"/>
    <col min="5139" max="5140" width="7.85546875" style="2" customWidth="1"/>
    <col min="5141" max="5142" width="0" style="2" hidden="1" customWidth="1"/>
    <col min="5143" max="5143" width="7.85546875" style="2" customWidth="1"/>
    <col min="5144" max="5145" width="0" style="2" hidden="1" customWidth="1"/>
    <col min="5146" max="5147" width="7.85546875" style="2" customWidth="1"/>
    <col min="5148" max="5149" width="0" style="2" hidden="1" customWidth="1"/>
    <col min="5150" max="5150" width="7.85546875" style="2" customWidth="1"/>
    <col min="5151" max="5152" width="0" style="2" hidden="1" customWidth="1"/>
    <col min="5153" max="5154" width="7.85546875" style="2" customWidth="1"/>
    <col min="5155" max="5156" width="0" style="2" hidden="1" customWidth="1"/>
    <col min="5157" max="5157" width="7.85546875" style="2" customWidth="1"/>
    <col min="5158" max="5159" width="0" style="2" hidden="1" customWidth="1"/>
    <col min="5160" max="5161" width="7.85546875" style="2" customWidth="1"/>
    <col min="5162" max="5163" width="0" style="2" hidden="1" customWidth="1"/>
    <col min="5164" max="5164" width="7.85546875" style="2" customWidth="1"/>
    <col min="5165" max="5166" width="0" style="2" hidden="1" customWidth="1"/>
    <col min="5167" max="5168" width="7.85546875" style="2" customWidth="1"/>
    <col min="5169" max="5170" width="0" style="2" hidden="1" customWidth="1"/>
    <col min="5171" max="5171" width="7.85546875" style="2" customWidth="1"/>
    <col min="5172" max="5173" width="0" style="2" hidden="1" customWidth="1"/>
    <col min="5174" max="5175" width="7.85546875" style="2" customWidth="1"/>
    <col min="5176" max="5177" width="0" style="2" hidden="1" customWidth="1"/>
    <col min="5178" max="5178" width="7.85546875" style="2" customWidth="1"/>
    <col min="5179" max="5180" width="0" style="2" hidden="1" customWidth="1"/>
    <col min="5181" max="5182" width="7.85546875" style="2" customWidth="1"/>
    <col min="5183" max="5183" width="0" style="2" hidden="1" customWidth="1"/>
    <col min="5184" max="5184" width="0.42578125" style="2" customWidth="1"/>
    <col min="5185" max="5185" width="7.85546875" style="2" customWidth="1"/>
    <col min="5186" max="5187" width="0" style="2" hidden="1" customWidth="1"/>
    <col min="5188" max="5189" width="7.85546875" style="2" customWidth="1"/>
    <col min="5190" max="5191" width="0" style="2" hidden="1" customWidth="1"/>
    <col min="5192" max="5192" width="7.85546875" style="2" customWidth="1"/>
    <col min="5193" max="5194" width="0" style="2" hidden="1" customWidth="1"/>
    <col min="5195" max="5196" width="7.85546875" style="2" customWidth="1"/>
    <col min="5197" max="5198" width="0" style="2" hidden="1" customWidth="1"/>
    <col min="5199" max="5199" width="7.85546875" style="2" customWidth="1"/>
    <col min="5200" max="5201" width="0" style="2" hidden="1" customWidth="1"/>
    <col min="5202" max="5203" width="7.85546875" style="2" customWidth="1"/>
    <col min="5204" max="5205" width="0" style="2" hidden="1" customWidth="1"/>
    <col min="5206" max="5206" width="7.85546875" style="2" customWidth="1"/>
    <col min="5207" max="5208" width="0" style="2" hidden="1" customWidth="1"/>
    <col min="5209" max="5210" width="7.85546875" style="2" customWidth="1"/>
    <col min="5211" max="5212" width="0" style="2" hidden="1" customWidth="1"/>
    <col min="5213" max="5213" width="7.85546875" style="2" customWidth="1"/>
    <col min="5214" max="5215" width="0" style="2" hidden="1" customWidth="1"/>
    <col min="5216" max="5216" width="7.85546875" style="2" customWidth="1"/>
    <col min="5217" max="5266" width="0" style="2" hidden="1" customWidth="1"/>
    <col min="5267" max="5267" width="18" style="2" customWidth="1"/>
    <col min="5268" max="5269" width="0" style="2" hidden="1" customWidth="1"/>
    <col min="5270" max="5270" width="18" style="2" customWidth="1"/>
    <col min="5271" max="5272" width="0" style="2" hidden="1" customWidth="1"/>
    <col min="5273" max="5273" width="18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2.5703125" style="2" customWidth="1"/>
    <col min="5379" max="5379" width="39" style="2" customWidth="1"/>
    <col min="5380" max="5380" width="78" style="2" customWidth="1"/>
    <col min="5381" max="5381" width="25.85546875" style="2" customWidth="1"/>
    <col min="5382" max="5382" width="7.85546875" style="2" customWidth="1"/>
    <col min="5383" max="5384" width="0" style="2" hidden="1" customWidth="1"/>
    <col min="5385" max="5385" width="7.85546875" style="2" customWidth="1"/>
    <col min="5386" max="5387" width="0" style="2" hidden="1" customWidth="1"/>
    <col min="5388" max="5389" width="7.85546875" style="2" customWidth="1"/>
    <col min="5390" max="5391" width="0" style="2" hidden="1" customWidth="1"/>
    <col min="5392" max="5392" width="7.85546875" style="2" customWidth="1"/>
    <col min="5393" max="5394" width="0" style="2" hidden="1" customWidth="1"/>
    <col min="5395" max="5396" width="7.85546875" style="2" customWidth="1"/>
    <col min="5397" max="5398" width="0" style="2" hidden="1" customWidth="1"/>
    <col min="5399" max="5399" width="7.85546875" style="2" customWidth="1"/>
    <col min="5400" max="5401" width="0" style="2" hidden="1" customWidth="1"/>
    <col min="5402" max="5403" width="7.85546875" style="2" customWidth="1"/>
    <col min="5404" max="5405" width="0" style="2" hidden="1" customWidth="1"/>
    <col min="5406" max="5406" width="7.85546875" style="2" customWidth="1"/>
    <col min="5407" max="5408" width="0" style="2" hidden="1" customWidth="1"/>
    <col min="5409" max="5410" width="7.85546875" style="2" customWidth="1"/>
    <col min="5411" max="5412" width="0" style="2" hidden="1" customWidth="1"/>
    <col min="5413" max="5413" width="7.85546875" style="2" customWidth="1"/>
    <col min="5414" max="5415" width="0" style="2" hidden="1" customWidth="1"/>
    <col min="5416" max="5417" width="7.85546875" style="2" customWidth="1"/>
    <col min="5418" max="5419" width="0" style="2" hidden="1" customWidth="1"/>
    <col min="5420" max="5420" width="7.85546875" style="2" customWidth="1"/>
    <col min="5421" max="5422" width="0" style="2" hidden="1" customWidth="1"/>
    <col min="5423" max="5424" width="7.85546875" style="2" customWidth="1"/>
    <col min="5425" max="5426" width="0" style="2" hidden="1" customWidth="1"/>
    <col min="5427" max="5427" width="7.85546875" style="2" customWidth="1"/>
    <col min="5428" max="5429" width="0" style="2" hidden="1" customWidth="1"/>
    <col min="5430" max="5431" width="7.85546875" style="2" customWidth="1"/>
    <col min="5432" max="5433" width="0" style="2" hidden="1" customWidth="1"/>
    <col min="5434" max="5434" width="7.85546875" style="2" customWidth="1"/>
    <col min="5435" max="5436" width="0" style="2" hidden="1" customWidth="1"/>
    <col min="5437" max="5438" width="7.85546875" style="2" customWidth="1"/>
    <col min="5439" max="5439" width="0" style="2" hidden="1" customWidth="1"/>
    <col min="5440" max="5440" width="0.42578125" style="2" customWidth="1"/>
    <col min="5441" max="5441" width="7.85546875" style="2" customWidth="1"/>
    <col min="5442" max="5443" width="0" style="2" hidden="1" customWidth="1"/>
    <col min="5444" max="5445" width="7.85546875" style="2" customWidth="1"/>
    <col min="5446" max="5447" width="0" style="2" hidden="1" customWidth="1"/>
    <col min="5448" max="5448" width="7.85546875" style="2" customWidth="1"/>
    <col min="5449" max="5450" width="0" style="2" hidden="1" customWidth="1"/>
    <col min="5451" max="5452" width="7.85546875" style="2" customWidth="1"/>
    <col min="5453" max="5454" width="0" style="2" hidden="1" customWidth="1"/>
    <col min="5455" max="5455" width="7.85546875" style="2" customWidth="1"/>
    <col min="5456" max="5457" width="0" style="2" hidden="1" customWidth="1"/>
    <col min="5458" max="5459" width="7.85546875" style="2" customWidth="1"/>
    <col min="5460" max="5461" width="0" style="2" hidden="1" customWidth="1"/>
    <col min="5462" max="5462" width="7.85546875" style="2" customWidth="1"/>
    <col min="5463" max="5464" width="0" style="2" hidden="1" customWidth="1"/>
    <col min="5465" max="5466" width="7.85546875" style="2" customWidth="1"/>
    <col min="5467" max="5468" width="0" style="2" hidden="1" customWidth="1"/>
    <col min="5469" max="5469" width="7.85546875" style="2" customWidth="1"/>
    <col min="5470" max="5471" width="0" style="2" hidden="1" customWidth="1"/>
    <col min="5472" max="5472" width="7.85546875" style="2" customWidth="1"/>
    <col min="5473" max="5522" width="0" style="2" hidden="1" customWidth="1"/>
    <col min="5523" max="5523" width="18" style="2" customWidth="1"/>
    <col min="5524" max="5525" width="0" style="2" hidden="1" customWidth="1"/>
    <col min="5526" max="5526" width="18" style="2" customWidth="1"/>
    <col min="5527" max="5528" width="0" style="2" hidden="1" customWidth="1"/>
    <col min="5529" max="5529" width="18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2.5703125" style="2" customWidth="1"/>
    <col min="5635" max="5635" width="39" style="2" customWidth="1"/>
    <col min="5636" max="5636" width="78" style="2" customWidth="1"/>
    <col min="5637" max="5637" width="25.85546875" style="2" customWidth="1"/>
    <col min="5638" max="5638" width="7.85546875" style="2" customWidth="1"/>
    <col min="5639" max="5640" width="0" style="2" hidden="1" customWidth="1"/>
    <col min="5641" max="5641" width="7.85546875" style="2" customWidth="1"/>
    <col min="5642" max="5643" width="0" style="2" hidden="1" customWidth="1"/>
    <col min="5644" max="5645" width="7.85546875" style="2" customWidth="1"/>
    <col min="5646" max="5647" width="0" style="2" hidden="1" customWidth="1"/>
    <col min="5648" max="5648" width="7.85546875" style="2" customWidth="1"/>
    <col min="5649" max="5650" width="0" style="2" hidden="1" customWidth="1"/>
    <col min="5651" max="5652" width="7.85546875" style="2" customWidth="1"/>
    <col min="5653" max="5654" width="0" style="2" hidden="1" customWidth="1"/>
    <col min="5655" max="5655" width="7.85546875" style="2" customWidth="1"/>
    <col min="5656" max="5657" width="0" style="2" hidden="1" customWidth="1"/>
    <col min="5658" max="5659" width="7.85546875" style="2" customWidth="1"/>
    <col min="5660" max="5661" width="0" style="2" hidden="1" customWidth="1"/>
    <col min="5662" max="5662" width="7.85546875" style="2" customWidth="1"/>
    <col min="5663" max="5664" width="0" style="2" hidden="1" customWidth="1"/>
    <col min="5665" max="5666" width="7.85546875" style="2" customWidth="1"/>
    <col min="5667" max="5668" width="0" style="2" hidden="1" customWidth="1"/>
    <col min="5669" max="5669" width="7.85546875" style="2" customWidth="1"/>
    <col min="5670" max="5671" width="0" style="2" hidden="1" customWidth="1"/>
    <col min="5672" max="5673" width="7.85546875" style="2" customWidth="1"/>
    <col min="5674" max="5675" width="0" style="2" hidden="1" customWidth="1"/>
    <col min="5676" max="5676" width="7.85546875" style="2" customWidth="1"/>
    <col min="5677" max="5678" width="0" style="2" hidden="1" customWidth="1"/>
    <col min="5679" max="5680" width="7.85546875" style="2" customWidth="1"/>
    <col min="5681" max="5682" width="0" style="2" hidden="1" customWidth="1"/>
    <col min="5683" max="5683" width="7.85546875" style="2" customWidth="1"/>
    <col min="5684" max="5685" width="0" style="2" hidden="1" customWidth="1"/>
    <col min="5686" max="5687" width="7.85546875" style="2" customWidth="1"/>
    <col min="5688" max="5689" width="0" style="2" hidden="1" customWidth="1"/>
    <col min="5690" max="5690" width="7.85546875" style="2" customWidth="1"/>
    <col min="5691" max="5692" width="0" style="2" hidden="1" customWidth="1"/>
    <col min="5693" max="5694" width="7.85546875" style="2" customWidth="1"/>
    <col min="5695" max="5695" width="0" style="2" hidden="1" customWidth="1"/>
    <col min="5696" max="5696" width="0.42578125" style="2" customWidth="1"/>
    <col min="5697" max="5697" width="7.85546875" style="2" customWidth="1"/>
    <col min="5698" max="5699" width="0" style="2" hidden="1" customWidth="1"/>
    <col min="5700" max="5701" width="7.85546875" style="2" customWidth="1"/>
    <col min="5702" max="5703" width="0" style="2" hidden="1" customWidth="1"/>
    <col min="5704" max="5704" width="7.85546875" style="2" customWidth="1"/>
    <col min="5705" max="5706" width="0" style="2" hidden="1" customWidth="1"/>
    <col min="5707" max="5708" width="7.85546875" style="2" customWidth="1"/>
    <col min="5709" max="5710" width="0" style="2" hidden="1" customWidth="1"/>
    <col min="5711" max="5711" width="7.85546875" style="2" customWidth="1"/>
    <col min="5712" max="5713" width="0" style="2" hidden="1" customWidth="1"/>
    <col min="5714" max="5715" width="7.85546875" style="2" customWidth="1"/>
    <col min="5716" max="5717" width="0" style="2" hidden="1" customWidth="1"/>
    <col min="5718" max="5718" width="7.85546875" style="2" customWidth="1"/>
    <col min="5719" max="5720" width="0" style="2" hidden="1" customWidth="1"/>
    <col min="5721" max="5722" width="7.85546875" style="2" customWidth="1"/>
    <col min="5723" max="5724" width="0" style="2" hidden="1" customWidth="1"/>
    <col min="5725" max="5725" width="7.85546875" style="2" customWidth="1"/>
    <col min="5726" max="5727" width="0" style="2" hidden="1" customWidth="1"/>
    <col min="5728" max="5728" width="7.85546875" style="2" customWidth="1"/>
    <col min="5729" max="5778" width="0" style="2" hidden="1" customWidth="1"/>
    <col min="5779" max="5779" width="18" style="2" customWidth="1"/>
    <col min="5780" max="5781" width="0" style="2" hidden="1" customWidth="1"/>
    <col min="5782" max="5782" width="18" style="2" customWidth="1"/>
    <col min="5783" max="5784" width="0" style="2" hidden="1" customWidth="1"/>
    <col min="5785" max="5785" width="18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2.5703125" style="2" customWidth="1"/>
    <col min="5891" max="5891" width="39" style="2" customWidth="1"/>
    <col min="5892" max="5892" width="78" style="2" customWidth="1"/>
    <col min="5893" max="5893" width="25.85546875" style="2" customWidth="1"/>
    <col min="5894" max="5894" width="7.85546875" style="2" customWidth="1"/>
    <col min="5895" max="5896" width="0" style="2" hidden="1" customWidth="1"/>
    <col min="5897" max="5897" width="7.85546875" style="2" customWidth="1"/>
    <col min="5898" max="5899" width="0" style="2" hidden="1" customWidth="1"/>
    <col min="5900" max="5901" width="7.85546875" style="2" customWidth="1"/>
    <col min="5902" max="5903" width="0" style="2" hidden="1" customWidth="1"/>
    <col min="5904" max="5904" width="7.85546875" style="2" customWidth="1"/>
    <col min="5905" max="5906" width="0" style="2" hidden="1" customWidth="1"/>
    <col min="5907" max="5908" width="7.85546875" style="2" customWidth="1"/>
    <col min="5909" max="5910" width="0" style="2" hidden="1" customWidth="1"/>
    <col min="5911" max="5911" width="7.85546875" style="2" customWidth="1"/>
    <col min="5912" max="5913" width="0" style="2" hidden="1" customWidth="1"/>
    <col min="5914" max="5915" width="7.85546875" style="2" customWidth="1"/>
    <col min="5916" max="5917" width="0" style="2" hidden="1" customWidth="1"/>
    <col min="5918" max="5918" width="7.85546875" style="2" customWidth="1"/>
    <col min="5919" max="5920" width="0" style="2" hidden="1" customWidth="1"/>
    <col min="5921" max="5922" width="7.85546875" style="2" customWidth="1"/>
    <col min="5923" max="5924" width="0" style="2" hidden="1" customWidth="1"/>
    <col min="5925" max="5925" width="7.85546875" style="2" customWidth="1"/>
    <col min="5926" max="5927" width="0" style="2" hidden="1" customWidth="1"/>
    <col min="5928" max="5929" width="7.85546875" style="2" customWidth="1"/>
    <col min="5930" max="5931" width="0" style="2" hidden="1" customWidth="1"/>
    <col min="5932" max="5932" width="7.85546875" style="2" customWidth="1"/>
    <col min="5933" max="5934" width="0" style="2" hidden="1" customWidth="1"/>
    <col min="5935" max="5936" width="7.85546875" style="2" customWidth="1"/>
    <col min="5937" max="5938" width="0" style="2" hidden="1" customWidth="1"/>
    <col min="5939" max="5939" width="7.85546875" style="2" customWidth="1"/>
    <col min="5940" max="5941" width="0" style="2" hidden="1" customWidth="1"/>
    <col min="5942" max="5943" width="7.85546875" style="2" customWidth="1"/>
    <col min="5944" max="5945" width="0" style="2" hidden="1" customWidth="1"/>
    <col min="5946" max="5946" width="7.85546875" style="2" customWidth="1"/>
    <col min="5947" max="5948" width="0" style="2" hidden="1" customWidth="1"/>
    <col min="5949" max="5950" width="7.85546875" style="2" customWidth="1"/>
    <col min="5951" max="5951" width="0" style="2" hidden="1" customWidth="1"/>
    <col min="5952" max="5952" width="0.42578125" style="2" customWidth="1"/>
    <col min="5953" max="5953" width="7.85546875" style="2" customWidth="1"/>
    <col min="5954" max="5955" width="0" style="2" hidden="1" customWidth="1"/>
    <col min="5956" max="5957" width="7.85546875" style="2" customWidth="1"/>
    <col min="5958" max="5959" width="0" style="2" hidden="1" customWidth="1"/>
    <col min="5960" max="5960" width="7.85546875" style="2" customWidth="1"/>
    <col min="5961" max="5962" width="0" style="2" hidden="1" customWidth="1"/>
    <col min="5963" max="5964" width="7.85546875" style="2" customWidth="1"/>
    <col min="5965" max="5966" width="0" style="2" hidden="1" customWidth="1"/>
    <col min="5967" max="5967" width="7.85546875" style="2" customWidth="1"/>
    <col min="5968" max="5969" width="0" style="2" hidden="1" customWidth="1"/>
    <col min="5970" max="5971" width="7.85546875" style="2" customWidth="1"/>
    <col min="5972" max="5973" width="0" style="2" hidden="1" customWidth="1"/>
    <col min="5974" max="5974" width="7.85546875" style="2" customWidth="1"/>
    <col min="5975" max="5976" width="0" style="2" hidden="1" customWidth="1"/>
    <col min="5977" max="5978" width="7.85546875" style="2" customWidth="1"/>
    <col min="5979" max="5980" width="0" style="2" hidden="1" customWidth="1"/>
    <col min="5981" max="5981" width="7.85546875" style="2" customWidth="1"/>
    <col min="5982" max="5983" width="0" style="2" hidden="1" customWidth="1"/>
    <col min="5984" max="5984" width="7.85546875" style="2" customWidth="1"/>
    <col min="5985" max="6034" width="0" style="2" hidden="1" customWidth="1"/>
    <col min="6035" max="6035" width="18" style="2" customWidth="1"/>
    <col min="6036" max="6037" width="0" style="2" hidden="1" customWidth="1"/>
    <col min="6038" max="6038" width="18" style="2" customWidth="1"/>
    <col min="6039" max="6040" width="0" style="2" hidden="1" customWidth="1"/>
    <col min="6041" max="6041" width="18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2.5703125" style="2" customWidth="1"/>
    <col min="6147" max="6147" width="39" style="2" customWidth="1"/>
    <col min="6148" max="6148" width="78" style="2" customWidth="1"/>
    <col min="6149" max="6149" width="25.85546875" style="2" customWidth="1"/>
    <col min="6150" max="6150" width="7.85546875" style="2" customWidth="1"/>
    <col min="6151" max="6152" width="0" style="2" hidden="1" customWidth="1"/>
    <col min="6153" max="6153" width="7.85546875" style="2" customWidth="1"/>
    <col min="6154" max="6155" width="0" style="2" hidden="1" customWidth="1"/>
    <col min="6156" max="6157" width="7.85546875" style="2" customWidth="1"/>
    <col min="6158" max="6159" width="0" style="2" hidden="1" customWidth="1"/>
    <col min="6160" max="6160" width="7.85546875" style="2" customWidth="1"/>
    <col min="6161" max="6162" width="0" style="2" hidden="1" customWidth="1"/>
    <col min="6163" max="6164" width="7.85546875" style="2" customWidth="1"/>
    <col min="6165" max="6166" width="0" style="2" hidden="1" customWidth="1"/>
    <col min="6167" max="6167" width="7.85546875" style="2" customWidth="1"/>
    <col min="6168" max="6169" width="0" style="2" hidden="1" customWidth="1"/>
    <col min="6170" max="6171" width="7.85546875" style="2" customWidth="1"/>
    <col min="6172" max="6173" width="0" style="2" hidden="1" customWidth="1"/>
    <col min="6174" max="6174" width="7.85546875" style="2" customWidth="1"/>
    <col min="6175" max="6176" width="0" style="2" hidden="1" customWidth="1"/>
    <col min="6177" max="6178" width="7.85546875" style="2" customWidth="1"/>
    <col min="6179" max="6180" width="0" style="2" hidden="1" customWidth="1"/>
    <col min="6181" max="6181" width="7.85546875" style="2" customWidth="1"/>
    <col min="6182" max="6183" width="0" style="2" hidden="1" customWidth="1"/>
    <col min="6184" max="6185" width="7.85546875" style="2" customWidth="1"/>
    <col min="6186" max="6187" width="0" style="2" hidden="1" customWidth="1"/>
    <col min="6188" max="6188" width="7.85546875" style="2" customWidth="1"/>
    <col min="6189" max="6190" width="0" style="2" hidden="1" customWidth="1"/>
    <col min="6191" max="6192" width="7.85546875" style="2" customWidth="1"/>
    <col min="6193" max="6194" width="0" style="2" hidden="1" customWidth="1"/>
    <col min="6195" max="6195" width="7.85546875" style="2" customWidth="1"/>
    <col min="6196" max="6197" width="0" style="2" hidden="1" customWidth="1"/>
    <col min="6198" max="6199" width="7.85546875" style="2" customWidth="1"/>
    <col min="6200" max="6201" width="0" style="2" hidden="1" customWidth="1"/>
    <col min="6202" max="6202" width="7.85546875" style="2" customWidth="1"/>
    <col min="6203" max="6204" width="0" style="2" hidden="1" customWidth="1"/>
    <col min="6205" max="6206" width="7.85546875" style="2" customWidth="1"/>
    <col min="6207" max="6207" width="0" style="2" hidden="1" customWidth="1"/>
    <col min="6208" max="6208" width="0.42578125" style="2" customWidth="1"/>
    <col min="6209" max="6209" width="7.85546875" style="2" customWidth="1"/>
    <col min="6210" max="6211" width="0" style="2" hidden="1" customWidth="1"/>
    <col min="6212" max="6213" width="7.85546875" style="2" customWidth="1"/>
    <col min="6214" max="6215" width="0" style="2" hidden="1" customWidth="1"/>
    <col min="6216" max="6216" width="7.85546875" style="2" customWidth="1"/>
    <col min="6217" max="6218" width="0" style="2" hidden="1" customWidth="1"/>
    <col min="6219" max="6220" width="7.85546875" style="2" customWidth="1"/>
    <col min="6221" max="6222" width="0" style="2" hidden="1" customWidth="1"/>
    <col min="6223" max="6223" width="7.85546875" style="2" customWidth="1"/>
    <col min="6224" max="6225" width="0" style="2" hidden="1" customWidth="1"/>
    <col min="6226" max="6227" width="7.85546875" style="2" customWidth="1"/>
    <col min="6228" max="6229" width="0" style="2" hidden="1" customWidth="1"/>
    <col min="6230" max="6230" width="7.85546875" style="2" customWidth="1"/>
    <col min="6231" max="6232" width="0" style="2" hidden="1" customWidth="1"/>
    <col min="6233" max="6234" width="7.85546875" style="2" customWidth="1"/>
    <col min="6235" max="6236" width="0" style="2" hidden="1" customWidth="1"/>
    <col min="6237" max="6237" width="7.85546875" style="2" customWidth="1"/>
    <col min="6238" max="6239" width="0" style="2" hidden="1" customWidth="1"/>
    <col min="6240" max="6240" width="7.85546875" style="2" customWidth="1"/>
    <col min="6241" max="6290" width="0" style="2" hidden="1" customWidth="1"/>
    <col min="6291" max="6291" width="18" style="2" customWidth="1"/>
    <col min="6292" max="6293" width="0" style="2" hidden="1" customWidth="1"/>
    <col min="6294" max="6294" width="18" style="2" customWidth="1"/>
    <col min="6295" max="6296" width="0" style="2" hidden="1" customWidth="1"/>
    <col min="6297" max="6297" width="18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2.5703125" style="2" customWidth="1"/>
    <col min="6403" max="6403" width="39" style="2" customWidth="1"/>
    <col min="6404" max="6404" width="78" style="2" customWidth="1"/>
    <col min="6405" max="6405" width="25.85546875" style="2" customWidth="1"/>
    <col min="6406" max="6406" width="7.85546875" style="2" customWidth="1"/>
    <col min="6407" max="6408" width="0" style="2" hidden="1" customWidth="1"/>
    <col min="6409" max="6409" width="7.85546875" style="2" customWidth="1"/>
    <col min="6410" max="6411" width="0" style="2" hidden="1" customWidth="1"/>
    <col min="6412" max="6413" width="7.85546875" style="2" customWidth="1"/>
    <col min="6414" max="6415" width="0" style="2" hidden="1" customWidth="1"/>
    <col min="6416" max="6416" width="7.85546875" style="2" customWidth="1"/>
    <col min="6417" max="6418" width="0" style="2" hidden="1" customWidth="1"/>
    <col min="6419" max="6420" width="7.85546875" style="2" customWidth="1"/>
    <col min="6421" max="6422" width="0" style="2" hidden="1" customWidth="1"/>
    <col min="6423" max="6423" width="7.85546875" style="2" customWidth="1"/>
    <col min="6424" max="6425" width="0" style="2" hidden="1" customWidth="1"/>
    <col min="6426" max="6427" width="7.85546875" style="2" customWidth="1"/>
    <col min="6428" max="6429" width="0" style="2" hidden="1" customWidth="1"/>
    <col min="6430" max="6430" width="7.85546875" style="2" customWidth="1"/>
    <col min="6431" max="6432" width="0" style="2" hidden="1" customWidth="1"/>
    <col min="6433" max="6434" width="7.85546875" style="2" customWidth="1"/>
    <col min="6435" max="6436" width="0" style="2" hidden="1" customWidth="1"/>
    <col min="6437" max="6437" width="7.85546875" style="2" customWidth="1"/>
    <col min="6438" max="6439" width="0" style="2" hidden="1" customWidth="1"/>
    <col min="6440" max="6441" width="7.85546875" style="2" customWidth="1"/>
    <col min="6442" max="6443" width="0" style="2" hidden="1" customWidth="1"/>
    <col min="6444" max="6444" width="7.85546875" style="2" customWidth="1"/>
    <col min="6445" max="6446" width="0" style="2" hidden="1" customWidth="1"/>
    <col min="6447" max="6448" width="7.85546875" style="2" customWidth="1"/>
    <col min="6449" max="6450" width="0" style="2" hidden="1" customWidth="1"/>
    <col min="6451" max="6451" width="7.85546875" style="2" customWidth="1"/>
    <col min="6452" max="6453" width="0" style="2" hidden="1" customWidth="1"/>
    <col min="6454" max="6455" width="7.85546875" style="2" customWidth="1"/>
    <col min="6456" max="6457" width="0" style="2" hidden="1" customWidth="1"/>
    <col min="6458" max="6458" width="7.85546875" style="2" customWidth="1"/>
    <col min="6459" max="6460" width="0" style="2" hidden="1" customWidth="1"/>
    <col min="6461" max="6462" width="7.85546875" style="2" customWidth="1"/>
    <col min="6463" max="6463" width="0" style="2" hidden="1" customWidth="1"/>
    <col min="6464" max="6464" width="0.42578125" style="2" customWidth="1"/>
    <col min="6465" max="6465" width="7.85546875" style="2" customWidth="1"/>
    <col min="6466" max="6467" width="0" style="2" hidden="1" customWidth="1"/>
    <col min="6468" max="6469" width="7.85546875" style="2" customWidth="1"/>
    <col min="6470" max="6471" width="0" style="2" hidden="1" customWidth="1"/>
    <col min="6472" max="6472" width="7.85546875" style="2" customWidth="1"/>
    <col min="6473" max="6474" width="0" style="2" hidden="1" customWidth="1"/>
    <col min="6475" max="6476" width="7.85546875" style="2" customWidth="1"/>
    <col min="6477" max="6478" width="0" style="2" hidden="1" customWidth="1"/>
    <col min="6479" max="6479" width="7.85546875" style="2" customWidth="1"/>
    <col min="6480" max="6481" width="0" style="2" hidden="1" customWidth="1"/>
    <col min="6482" max="6483" width="7.85546875" style="2" customWidth="1"/>
    <col min="6484" max="6485" width="0" style="2" hidden="1" customWidth="1"/>
    <col min="6486" max="6486" width="7.85546875" style="2" customWidth="1"/>
    <col min="6487" max="6488" width="0" style="2" hidden="1" customWidth="1"/>
    <col min="6489" max="6490" width="7.85546875" style="2" customWidth="1"/>
    <col min="6491" max="6492" width="0" style="2" hidden="1" customWidth="1"/>
    <col min="6493" max="6493" width="7.85546875" style="2" customWidth="1"/>
    <col min="6494" max="6495" width="0" style="2" hidden="1" customWidth="1"/>
    <col min="6496" max="6496" width="7.85546875" style="2" customWidth="1"/>
    <col min="6497" max="6546" width="0" style="2" hidden="1" customWidth="1"/>
    <col min="6547" max="6547" width="18" style="2" customWidth="1"/>
    <col min="6548" max="6549" width="0" style="2" hidden="1" customWidth="1"/>
    <col min="6550" max="6550" width="18" style="2" customWidth="1"/>
    <col min="6551" max="6552" width="0" style="2" hidden="1" customWidth="1"/>
    <col min="6553" max="6553" width="18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2.5703125" style="2" customWidth="1"/>
    <col min="6659" max="6659" width="39" style="2" customWidth="1"/>
    <col min="6660" max="6660" width="78" style="2" customWidth="1"/>
    <col min="6661" max="6661" width="25.85546875" style="2" customWidth="1"/>
    <col min="6662" max="6662" width="7.85546875" style="2" customWidth="1"/>
    <col min="6663" max="6664" width="0" style="2" hidden="1" customWidth="1"/>
    <col min="6665" max="6665" width="7.85546875" style="2" customWidth="1"/>
    <col min="6666" max="6667" width="0" style="2" hidden="1" customWidth="1"/>
    <col min="6668" max="6669" width="7.85546875" style="2" customWidth="1"/>
    <col min="6670" max="6671" width="0" style="2" hidden="1" customWidth="1"/>
    <col min="6672" max="6672" width="7.85546875" style="2" customWidth="1"/>
    <col min="6673" max="6674" width="0" style="2" hidden="1" customWidth="1"/>
    <col min="6675" max="6676" width="7.85546875" style="2" customWidth="1"/>
    <col min="6677" max="6678" width="0" style="2" hidden="1" customWidth="1"/>
    <col min="6679" max="6679" width="7.85546875" style="2" customWidth="1"/>
    <col min="6680" max="6681" width="0" style="2" hidden="1" customWidth="1"/>
    <col min="6682" max="6683" width="7.85546875" style="2" customWidth="1"/>
    <col min="6684" max="6685" width="0" style="2" hidden="1" customWidth="1"/>
    <col min="6686" max="6686" width="7.85546875" style="2" customWidth="1"/>
    <col min="6687" max="6688" width="0" style="2" hidden="1" customWidth="1"/>
    <col min="6689" max="6690" width="7.85546875" style="2" customWidth="1"/>
    <col min="6691" max="6692" width="0" style="2" hidden="1" customWidth="1"/>
    <col min="6693" max="6693" width="7.85546875" style="2" customWidth="1"/>
    <col min="6694" max="6695" width="0" style="2" hidden="1" customWidth="1"/>
    <col min="6696" max="6697" width="7.85546875" style="2" customWidth="1"/>
    <col min="6698" max="6699" width="0" style="2" hidden="1" customWidth="1"/>
    <col min="6700" max="6700" width="7.85546875" style="2" customWidth="1"/>
    <col min="6701" max="6702" width="0" style="2" hidden="1" customWidth="1"/>
    <col min="6703" max="6704" width="7.85546875" style="2" customWidth="1"/>
    <col min="6705" max="6706" width="0" style="2" hidden="1" customWidth="1"/>
    <col min="6707" max="6707" width="7.85546875" style="2" customWidth="1"/>
    <col min="6708" max="6709" width="0" style="2" hidden="1" customWidth="1"/>
    <col min="6710" max="6711" width="7.85546875" style="2" customWidth="1"/>
    <col min="6712" max="6713" width="0" style="2" hidden="1" customWidth="1"/>
    <col min="6714" max="6714" width="7.85546875" style="2" customWidth="1"/>
    <col min="6715" max="6716" width="0" style="2" hidden="1" customWidth="1"/>
    <col min="6717" max="6718" width="7.85546875" style="2" customWidth="1"/>
    <col min="6719" max="6719" width="0" style="2" hidden="1" customWidth="1"/>
    <col min="6720" max="6720" width="0.42578125" style="2" customWidth="1"/>
    <col min="6721" max="6721" width="7.85546875" style="2" customWidth="1"/>
    <col min="6722" max="6723" width="0" style="2" hidden="1" customWidth="1"/>
    <col min="6724" max="6725" width="7.85546875" style="2" customWidth="1"/>
    <col min="6726" max="6727" width="0" style="2" hidden="1" customWidth="1"/>
    <col min="6728" max="6728" width="7.85546875" style="2" customWidth="1"/>
    <col min="6729" max="6730" width="0" style="2" hidden="1" customWidth="1"/>
    <col min="6731" max="6732" width="7.85546875" style="2" customWidth="1"/>
    <col min="6733" max="6734" width="0" style="2" hidden="1" customWidth="1"/>
    <col min="6735" max="6735" width="7.85546875" style="2" customWidth="1"/>
    <col min="6736" max="6737" width="0" style="2" hidden="1" customWidth="1"/>
    <col min="6738" max="6739" width="7.85546875" style="2" customWidth="1"/>
    <col min="6740" max="6741" width="0" style="2" hidden="1" customWidth="1"/>
    <col min="6742" max="6742" width="7.85546875" style="2" customWidth="1"/>
    <col min="6743" max="6744" width="0" style="2" hidden="1" customWidth="1"/>
    <col min="6745" max="6746" width="7.85546875" style="2" customWidth="1"/>
    <col min="6747" max="6748" width="0" style="2" hidden="1" customWidth="1"/>
    <col min="6749" max="6749" width="7.85546875" style="2" customWidth="1"/>
    <col min="6750" max="6751" width="0" style="2" hidden="1" customWidth="1"/>
    <col min="6752" max="6752" width="7.85546875" style="2" customWidth="1"/>
    <col min="6753" max="6802" width="0" style="2" hidden="1" customWidth="1"/>
    <col min="6803" max="6803" width="18" style="2" customWidth="1"/>
    <col min="6804" max="6805" width="0" style="2" hidden="1" customWidth="1"/>
    <col min="6806" max="6806" width="18" style="2" customWidth="1"/>
    <col min="6807" max="6808" width="0" style="2" hidden="1" customWidth="1"/>
    <col min="6809" max="6809" width="18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2.5703125" style="2" customWidth="1"/>
    <col min="6915" max="6915" width="39" style="2" customWidth="1"/>
    <col min="6916" max="6916" width="78" style="2" customWidth="1"/>
    <col min="6917" max="6917" width="25.85546875" style="2" customWidth="1"/>
    <col min="6918" max="6918" width="7.85546875" style="2" customWidth="1"/>
    <col min="6919" max="6920" width="0" style="2" hidden="1" customWidth="1"/>
    <col min="6921" max="6921" width="7.85546875" style="2" customWidth="1"/>
    <col min="6922" max="6923" width="0" style="2" hidden="1" customWidth="1"/>
    <col min="6924" max="6925" width="7.85546875" style="2" customWidth="1"/>
    <col min="6926" max="6927" width="0" style="2" hidden="1" customWidth="1"/>
    <col min="6928" max="6928" width="7.85546875" style="2" customWidth="1"/>
    <col min="6929" max="6930" width="0" style="2" hidden="1" customWidth="1"/>
    <col min="6931" max="6932" width="7.85546875" style="2" customWidth="1"/>
    <col min="6933" max="6934" width="0" style="2" hidden="1" customWidth="1"/>
    <col min="6935" max="6935" width="7.85546875" style="2" customWidth="1"/>
    <col min="6936" max="6937" width="0" style="2" hidden="1" customWidth="1"/>
    <col min="6938" max="6939" width="7.85546875" style="2" customWidth="1"/>
    <col min="6940" max="6941" width="0" style="2" hidden="1" customWidth="1"/>
    <col min="6942" max="6942" width="7.85546875" style="2" customWidth="1"/>
    <col min="6943" max="6944" width="0" style="2" hidden="1" customWidth="1"/>
    <col min="6945" max="6946" width="7.85546875" style="2" customWidth="1"/>
    <col min="6947" max="6948" width="0" style="2" hidden="1" customWidth="1"/>
    <col min="6949" max="6949" width="7.85546875" style="2" customWidth="1"/>
    <col min="6950" max="6951" width="0" style="2" hidden="1" customWidth="1"/>
    <col min="6952" max="6953" width="7.85546875" style="2" customWidth="1"/>
    <col min="6954" max="6955" width="0" style="2" hidden="1" customWidth="1"/>
    <col min="6956" max="6956" width="7.85546875" style="2" customWidth="1"/>
    <col min="6957" max="6958" width="0" style="2" hidden="1" customWidth="1"/>
    <col min="6959" max="6960" width="7.85546875" style="2" customWidth="1"/>
    <col min="6961" max="6962" width="0" style="2" hidden="1" customWidth="1"/>
    <col min="6963" max="6963" width="7.85546875" style="2" customWidth="1"/>
    <col min="6964" max="6965" width="0" style="2" hidden="1" customWidth="1"/>
    <col min="6966" max="6967" width="7.85546875" style="2" customWidth="1"/>
    <col min="6968" max="6969" width="0" style="2" hidden="1" customWidth="1"/>
    <col min="6970" max="6970" width="7.85546875" style="2" customWidth="1"/>
    <col min="6971" max="6972" width="0" style="2" hidden="1" customWidth="1"/>
    <col min="6973" max="6974" width="7.85546875" style="2" customWidth="1"/>
    <col min="6975" max="6975" width="0" style="2" hidden="1" customWidth="1"/>
    <col min="6976" max="6976" width="0.42578125" style="2" customWidth="1"/>
    <col min="6977" max="6977" width="7.85546875" style="2" customWidth="1"/>
    <col min="6978" max="6979" width="0" style="2" hidden="1" customWidth="1"/>
    <col min="6980" max="6981" width="7.85546875" style="2" customWidth="1"/>
    <col min="6982" max="6983" width="0" style="2" hidden="1" customWidth="1"/>
    <col min="6984" max="6984" width="7.85546875" style="2" customWidth="1"/>
    <col min="6985" max="6986" width="0" style="2" hidden="1" customWidth="1"/>
    <col min="6987" max="6988" width="7.85546875" style="2" customWidth="1"/>
    <col min="6989" max="6990" width="0" style="2" hidden="1" customWidth="1"/>
    <col min="6991" max="6991" width="7.85546875" style="2" customWidth="1"/>
    <col min="6992" max="6993" width="0" style="2" hidden="1" customWidth="1"/>
    <col min="6994" max="6995" width="7.85546875" style="2" customWidth="1"/>
    <col min="6996" max="6997" width="0" style="2" hidden="1" customWidth="1"/>
    <col min="6998" max="6998" width="7.85546875" style="2" customWidth="1"/>
    <col min="6999" max="7000" width="0" style="2" hidden="1" customWidth="1"/>
    <col min="7001" max="7002" width="7.85546875" style="2" customWidth="1"/>
    <col min="7003" max="7004" width="0" style="2" hidden="1" customWidth="1"/>
    <col min="7005" max="7005" width="7.85546875" style="2" customWidth="1"/>
    <col min="7006" max="7007" width="0" style="2" hidden="1" customWidth="1"/>
    <col min="7008" max="7008" width="7.85546875" style="2" customWidth="1"/>
    <col min="7009" max="7058" width="0" style="2" hidden="1" customWidth="1"/>
    <col min="7059" max="7059" width="18" style="2" customWidth="1"/>
    <col min="7060" max="7061" width="0" style="2" hidden="1" customWidth="1"/>
    <col min="7062" max="7062" width="18" style="2" customWidth="1"/>
    <col min="7063" max="7064" width="0" style="2" hidden="1" customWidth="1"/>
    <col min="7065" max="7065" width="18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2.5703125" style="2" customWidth="1"/>
    <col min="7171" max="7171" width="39" style="2" customWidth="1"/>
    <col min="7172" max="7172" width="78" style="2" customWidth="1"/>
    <col min="7173" max="7173" width="25.85546875" style="2" customWidth="1"/>
    <col min="7174" max="7174" width="7.85546875" style="2" customWidth="1"/>
    <col min="7175" max="7176" width="0" style="2" hidden="1" customWidth="1"/>
    <col min="7177" max="7177" width="7.85546875" style="2" customWidth="1"/>
    <col min="7178" max="7179" width="0" style="2" hidden="1" customWidth="1"/>
    <col min="7180" max="7181" width="7.85546875" style="2" customWidth="1"/>
    <col min="7182" max="7183" width="0" style="2" hidden="1" customWidth="1"/>
    <col min="7184" max="7184" width="7.85546875" style="2" customWidth="1"/>
    <col min="7185" max="7186" width="0" style="2" hidden="1" customWidth="1"/>
    <col min="7187" max="7188" width="7.85546875" style="2" customWidth="1"/>
    <col min="7189" max="7190" width="0" style="2" hidden="1" customWidth="1"/>
    <col min="7191" max="7191" width="7.85546875" style="2" customWidth="1"/>
    <col min="7192" max="7193" width="0" style="2" hidden="1" customWidth="1"/>
    <col min="7194" max="7195" width="7.85546875" style="2" customWidth="1"/>
    <col min="7196" max="7197" width="0" style="2" hidden="1" customWidth="1"/>
    <col min="7198" max="7198" width="7.85546875" style="2" customWidth="1"/>
    <col min="7199" max="7200" width="0" style="2" hidden="1" customWidth="1"/>
    <col min="7201" max="7202" width="7.85546875" style="2" customWidth="1"/>
    <col min="7203" max="7204" width="0" style="2" hidden="1" customWidth="1"/>
    <col min="7205" max="7205" width="7.85546875" style="2" customWidth="1"/>
    <col min="7206" max="7207" width="0" style="2" hidden="1" customWidth="1"/>
    <col min="7208" max="7209" width="7.85546875" style="2" customWidth="1"/>
    <col min="7210" max="7211" width="0" style="2" hidden="1" customWidth="1"/>
    <col min="7212" max="7212" width="7.85546875" style="2" customWidth="1"/>
    <col min="7213" max="7214" width="0" style="2" hidden="1" customWidth="1"/>
    <col min="7215" max="7216" width="7.85546875" style="2" customWidth="1"/>
    <col min="7217" max="7218" width="0" style="2" hidden="1" customWidth="1"/>
    <col min="7219" max="7219" width="7.85546875" style="2" customWidth="1"/>
    <col min="7220" max="7221" width="0" style="2" hidden="1" customWidth="1"/>
    <col min="7222" max="7223" width="7.85546875" style="2" customWidth="1"/>
    <col min="7224" max="7225" width="0" style="2" hidden="1" customWidth="1"/>
    <col min="7226" max="7226" width="7.85546875" style="2" customWidth="1"/>
    <col min="7227" max="7228" width="0" style="2" hidden="1" customWidth="1"/>
    <col min="7229" max="7230" width="7.85546875" style="2" customWidth="1"/>
    <col min="7231" max="7231" width="0" style="2" hidden="1" customWidth="1"/>
    <col min="7232" max="7232" width="0.42578125" style="2" customWidth="1"/>
    <col min="7233" max="7233" width="7.85546875" style="2" customWidth="1"/>
    <col min="7234" max="7235" width="0" style="2" hidden="1" customWidth="1"/>
    <col min="7236" max="7237" width="7.85546875" style="2" customWidth="1"/>
    <col min="7238" max="7239" width="0" style="2" hidden="1" customWidth="1"/>
    <col min="7240" max="7240" width="7.85546875" style="2" customWidth="1"/>
    <col min="7241" max="7242" width="0" style="2" hidden="1" customWidth="1"/>
    <col min="7243" max="7244" width="7.85546875" style="2" customWidth="1"/>
    <col min="7245" max="7246" width="0" style="2" hidden="1" customWidth="1"/>
    <col min="7247" max="7247" width="7.85546875" style="2" customWidth="1"/>
    <col min="7248" max="7249" width="0" style="2" hidden="1" customWidth="1"/>
    <col min="7250" max="7251" width="7.85546875" style="2" customWidth="1"/>
    <col min="7252" max="7253" width="0" style="2" hidden="1" customWidth="1"/>
    <col min="7254" max="7254" width="7.85546875" style="2" customWidth="1"/>
    <col min="7255" max="7256" width="0" style="2" hidden="1" customWidth="1"/>
    <col min="7257" max="7258" width="7.85546875" style="2" customWidth="1"/>
    <col min="7259" max="7260" width="0" style="2" hidden="1" customWidth="1"/>
    <col min="7261" max="7261" width="7.85546875" style="2" customWidth="1"/>
    <col min="7262" max="7263" width="0" style="2" hidden="1" customWidth="1"/>
    <col min="7264" max="7264" width="7.85546875" style="2" customWidth="1"/>
    <col min="7265" max="7314" width="0" style="2" hidden="1" customWidth="1"/>
    <col min="7315" max="7315" width="18" style="2" customWidth="1"/>
    <col min="7316" max="7317" width="0" style="2" hidden="1" customWidth="1"/>
    <col min="7318" max="7318" width="18" style="2" customWidth="1"/>
    <col min="7319" max="7320" width="0" style="2" hidden="1" customWidth="1"/>
    <col min="7321" max="7321" width="18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2.5703125" style="2" customWidth="1"/>
    <col min="7427" max="7427" width="39" style="2" customWidth="1"/>
    <col min="7428" max="7428" width="78" style="2" customWidth="1"/>
    <col min="7429" max="7429" width="25.85546875" style="2" customWidth="1"/>
    <col min="7430" max="7430" width="7.85546875" style="2" customWidth="1"/>
    <col min="7431" max="7432" width="0" style="2" hidden="1" customWidth="1"/>
    <col min="7433" max="7433" width="7.85546875" style="2" customWidth="1"/>
    <col min="7434" max="7435" width="0" style="2" hidden="1" customWidth="1"/>
    <col min="7436" max="7437" width="7.85546875" style="2" customWidth="1"/>
    <col min="7438" max="7439" width="0" style="2" hidden="1" customWidth="1"/>
    <col min="7440" max="7440" width="7.85546875" style="2" customWidth="1"/>
    <col min="7441" max="7442" width="0" style="2" hidden="1" customWidth="1"/>
    <col min="7443" max="7444" width="7.85546875" style="2" customWidth="1"/>
    <col min="7445" max="7446" width="0" style="2" hidden="1" customWidth="1"/>
    <col min="7447" max="7447" width="7.85546875" style="2" customWidth="1"/>
    <col min="7448" max="7449" width="0" style="2" hidden="1" customWidth="1"/>
    <col min="7450" max="7451" width="7.85546875" style="2" customWidth="1"/>
    <col min="7452" max="7453" width="0" style="2" hidden="1" customWidth="1"/>
    <col min="7454" max="7454" width="7.85546875" style="2" customWidth="1"/>
    <col min="7455" max="7456" width="0" style="2" hidden="1" customWidth="1"/>
    <col min="7457" max="7458" width="7.85546875" style="2" customWidth="1"/>
    <col min="7459" max="7460" width="0" style="2" hidden="1" customWidth="1"/>
    <col min="7461" max="7461" width="7.85546875" style="2" customWidth="1"/>
    <col min="7462" max="7463" width="0" style="2" hidden="1" customWidth="1"/>
    <col min="7464" max="7465" width="7.85546875" style="2" customWidth="1"/>
    <col min="7466" max="7467" width="0" style="2" hidden="1" customWidth="1"/>
    <col min="7468" max="7468" width="7.85546875" style="2" customWidth="1"/>
    <col min="7469" max="7470" width="0" style="2" hidden="1" customWidth="1"/>
    <col min="7471" max="7472" width="7.85546875" style="2" customWidth="1"/>
    <col min="7473" max="7474" width="0" style="2" hidden="1" customWidth="1"/>
    <col min="7475" max="7475" width="7.85546875" style="2" customWidth="1"/>
    <col min="7476" max="7477" width="0" style="2" hidden="1" customWidth="1"/>
    <col min="7478" max="7479" width="7.85546875" style="2" customWidth="1"/>
    <col min="7480" max="7481" width="0" style="2" hidden="1" customWidth="1"/>
    <col min="7482" max="7482" width="7.85546875" style="2" customWidth="1"/>
    <col min="7483" max="7484" width="0" style="2" hidden="1" customWidth="1"/>
    <col min="7485" max="7486" width="7.85546875" style="2" customWidth="1"/>
    <col min="7487" max="7487" width="0" style="2" hidden="1" customWidth="1"/>
    <col min="7488" max="7488" width="0.42578125" style="2" customWidth="1"/>
    <col min="7489" max="7489" width="7.85546875" style="2" customWidth="1"/>
    <col min="7490" max="7491" width="0" style="2" hidden="1" customWidth="1"/>
    <col min="7492" max="7493" width="7.85546875" style="2" customWidth="1"/>
    <col min="7494" max="7495" width="0" style="2" hidden="1" customWidth="1"/>
    <col min="7496" max="7496" width="7.85546875" style="2" customWidth="1"/>
    <col min="7497" max="7498" width="0" style="2" hidden="1" customWidth="1"/>
    <col min="7499" max="7500" width="7.85546875" style="2" customWidth="1"/>
    <col min="7501" max="7502" width="0" style="2" hidden="1" customWidth="1"/>
    <col min="7503" max="7503" width="7.85546875" style="2" customWidth="1"/>
    <col min="7504" max="7505" width="0" style="2" hidden="1" customWidth="1"/>
    <col min="7506" max="7507" width="7.85546875" style="2" customWidth="1"/>
    <col min="7508" max="7509" width="0" style="2" hidden="1" customWidth="1"/>
    <col min="7510" max="7510" width="7.85546875" style="2" customWidth="1"/>
    <col min="7511" max="7512" width="0" style="2" hidden="1" customWidth="1"/>
    <col min="7513" max="7514" width="7.85546875" style="2" customWidth="1"/>
    <col min="7515" max="7516" width="0" style="2" hidden="1" customWidth="1"/>
    <col min="7517" max="7517" width="7.85546875" style="2" customWidth="1"/>
    <col min="7518" max="7519" width="0" style="2" hidden="1" customWidth="1"/>
    <col min="7520" max="7520" width="7.85546875" style="2" customWidth="1"/>
    <col min="7521" max="7570" width="0" style="2" hidden="1" customWidth="1"/>
    <col min="7571" max="7571" width="18" style="2" customWidth="1"/>
    <col min="7572" max="7573" width="0" style="2" hidden="1" customWidth="1"/>
    <col min="7574" max="7574" width="18" style="2" customWidth="1"/>
    <col min="7575" max="7576" width="0" style="2" hidden="1" customWidth="1"/>
    <col min="7577" max="7577" width="18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2.5703125" style="2" customWidth="1"/>
    <col min="7683" max="7683" width="39" style="2" customWidth="1"/>
    <col min="7684" max="7684" width="78" style="2" customWidth="1"/>
    <col min="7685" max="7685" width="25.85546875" style="2" customWidth="1"/>
    <col min="7686" max="7686" width="7.85546875" style="2" customWidth="1"/>
    <col min="7687" max="7688" width="0" style="2" hidden="1" customWidth="1"/>
    <col min="7689" max="7689" width="7.85546875" style="2" customWidth="1"/>
    <col min="7690" max="7691" width="0" style="2" hidden="1" customWidth="1"/>
    <col min="7692" max="7693" width="7.85546875" style="2" customWidth="1"/>
    <col min="7694" max="7695" width="0" style="2" hidden="1" customWidth="1"/>
    <col min="7696" max="7696" width="7.85546875" style="2" customWidth="1"/>
    <col min="7697" max="7698" width="0" style="2" hidden="1" customWidth="1"/>
    <col min="7699" max="7700" width="7.85546875" style="2" customWidth="1"/>
    <col min="7701" max="7702" width="0" style="2" hidden="1" customWidth="1"/>
    <col min="7703" max="7703" width="7.85546875" style="2" customWidth="1"/>
    <col min="7704" max="7705" width="0" style="2" hidden="1" customWidth="1"/>
    <col min="7706" max="7707" width="7.85546875" style="2" customWidth="1"/>
    <col min="7708" max="7709" width="0" style="2" hidden="1" customWidth="1"/>
    <col min="7710" max="7710" width="7.85546875" style="2" customWidth="1"/>
    <col min="7711" max="7712" width="0" style="2" hidden="1" customWidth="1"/>
    <col min="7713" max="7714" width="7.85546875" style="2" customWidth="1"/>
    <col min="7715" max="7716" width="0" style="2" hidden="1" customWidth="1"/>
    <col min="7717" max="7717" width="7.85546875" style="2" customWidth="1"/>
    <col min="7718" max="7719" width="0" style="2" hidden="1" customWidth="1"/>
    <col min="7720" max="7721" width="7.85546875" style="2" customWidth="1"/>
    <col min="7722" max="7723" width="0" style="2" hidden="1" customWidth="1"/>
    <col min="7724" max="7724" width="7.85546875" style="2" customWidth="1"/>
    <col min="7725" max="7726" width="0" style="2" hidden="1" customWidth="1"/>
    <col min="7727" max="7728" width="7.85546875" style="2" customWidth="1"/>
    <col min="7729" max="7730" width="0" style="2" hidden="1" customWidth="1"/>
    <col min="7731" max="7731" width="7.85546875" style="2" customWidth="1"/>
    <col min="7732" max="7733" width="0" style="2" hidden="1" customWidth="1"/>
    <col min="7734" max="7735" width="7.85546875" style="2" customWidth="1"/>
    <col min="7736" max="7737" width="0" style="2" hidden="1" customWidth="1"/>
    <col min="7738" max="7738" width="7.85546875" style="2" customWidth="1"/>
    <col min="7739" max="7740" width="0" style="2" hidden="1" customWidth="1"/>
    <col min="7741" max="7742" width="7.85546875" style="2" customWidth="1"/>
    <col min="7743" max="7743" width="0" style="2" hidden="1" customWidth="1"/>
    <col min="7744" max="7744" width="0.42578125" style="2" customWidth="1"/>
    <col min="7745" max="7745" width="7.85546875" style="2" customWidth="1"/>
    <col min="7746" max="7747" width="0" style="2" hidden="1" customWidth="1"/>
    <col min="7748" max="7749" width="7.85546875" style="2" customWidth="1"/>
    <col min="7750" max="7751" width="0" style="2" hidden="1" customWidth="1"/>
    <col min="7752" max="7752" width="7.85546875" style="2" customWidth="1"/>
    <col min="7753" max="7754" width="0" style="2" hidden="1" customWidth="1"/>
    <col min="7755" max="7756" width="7.85546875" style="2" customWidth="1"/>
    <col min="7757" max="7758" width="0" style="2" hidden="1" customWidth="1"/>
    <col min="7759" max="7759" width="7.85546875" style="2" customWidth="1"/>
    <col min="7760" max="7761" width="0" style="2" hidden="1" customWidth="1"/>
    <col min="7762" max="7763" width="7.85546875" style="2" customWidth="1"/>
    <col min="7764" max="7765" width="0" style="2" hidden="1" customWidth="1"/>
    <col min="7766" max="7766" width="7.85546875" style="2" customWidth="1"/>
    <col min="7767" max="7768" width="0" style="2" hidden="1" customWidth="1"/>
    <col min="7769" max="7770" width="7.85546875" style="2" customWidth="1"/>
    <col min="7771" max="7772" width="0" style="2" hidden="1" customWidth="1"/>
    <col min="7773" max="7773" width="7.85546875" style="2" customWidth="1"/>
    <col min="7774" max="7775" width="0" style="2" hidden="1" customWidth="1"/>
    <col min="7776" max="7776" width="7.85546875" style="2" customWidth="1"/>
    <col min="7777" max="7826" width="0" style="2" hidden="1" customWidth="1"/>
    <col min="7827" max="7827" width="18" style="2" customWidth="1"/>
    <col min="7828" max="7829" width="0" style="2" hidden="1" customWidth="1"/>
    <col min="7830" max="7830" width="18" style="2" customWidth="1"/>
    <col min="7831" max="7832" width="0" style="2" hidden="1" customWidth="1"/>
    <col min="7833" max="7833" width="18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2.5703125" style="2" customWidth="1"/>
    <col min="7939" max="7939" width="39" style="2" customWidth="1"/>
    <col min="7940" max="7940" width="78" style="2" customWidth="1"/>
    <col min="7941" max="7941" width="25.85546875" style="2" customWidth="1"/>
    <col min="7942" max="7942" width="7.85546875" style="2" customWidth="1"/>
    <col min="7943" max="7944" width="0" style="2" hidden="1" customWidth="1"/>
    <col min="7945" max="7945" width="7.85546875" style="2" customWidth="1"/>
    <col min="7946" max="7947" width="0" style="2" hidden="1" customWidth="1"/>
    <col min="7948" max="7949" width="7.85546875" style="2" customWidth="1"/>
    <col min="7950" max="7951" width="0" style="2" hidden="1" customWidth="1"/>
    <col min="7952" max="7952" width="7.85546875" style="2" customWidth="1"/>
    <col min="7953" max="7954" width="0" style="2" hidden="1" customWidth="1"/>
    <col min="7955" max="7956" width="7.85546875" style="2" customWidth="1"/>
    <col min="7957" max="7958" width="0" style="2" hidden="1" customWidth="1"/>
    <col min="7959" max="7959" width="7.85546875" style="2" customWidth="1"/>
    <col min="7960" max="7961" width="0" style="2" hidden="1" customWidth="1"/>
    <col min="7962" max="7963" width="7.85546875" style="2" customWidth="1"/>
    <col min="7964" max="7965" width="0" style="2" hidden="1" customWidth="1"/>
    <col min="7966" max="7966" width="7.85546875" style="2" customWidth="1"/>
    <col min="7967" max="7968" width="0" style="2" hidden="1" customWidth="1"/>
    <col min="7969" max="7970" width="7.85546875" style="2" customWidth="1"/>
    <col min="7971" max="7972" width="0" style="2" hidden="1" customWidth="1"/>
    <col min="7973" max="7973" width="7.85546875" style="2" customWidth="1"/>
    <col min="7974" max="7975" width="0" style="2" hidden="1" customWidth="1"/>
    <col min="7976" max="7977" width="7.85546875" style="2" customWidth="1"/>
    <col min="7978" max="7979" width="0" style="2" hidden="1" customWidth="1"/>
    <col min="7980" max="7980" width="7.85546875" style="2" customWidth="1"/>
    <col min="7981" max="7982" width="0" style="2" hidden="1" customWidth="1"/>
    <col min="7983" max="7984" width="7.85546875" style="2" customWidth="1"/>
    <col min="7985" max="7986" width="0" style="2" hidden="1" customWidth="1"/>
    <col min="7987" max="7987" width="7.85546875" style="2" customWidth="1"/>
    <col min="7988" max="7989" width="0" style="2" hidden="1" customWidth="1"/>
    <col min="7990" max="7991" width="7.85546875" style="2" customWidth="1"/>
    <col min="7992" max="7993" width="0" style="2" hidden="1" customWidth="1"/>
    <col min="7994" max="7994" width="7.85546875" style="2" customWidth="1"/>
    <col min="7995" max="7996" width="0" style="2" hidden="1" customWidth="1"/>
    <col min="7997" max="7998" width="7.85546875" style="2" customWidth="1"/>
    <col min="7999" max="7999" width="0" style="2" hidden="1" customWidth="1"/>
    <col min="8000" max="8000" width="0.42578125" style="2" customWidth="1"/>
    <col min="8001" max="8001" width="7.85546875" style="2" customWidth="1"/>
    <col min="8002" max="8003" width="0" style="2" hidden="1" customWidth="1"/>
    <col min="8004" max="8005" width="7.85546875" style="2" customWidth="1"/>
    <col min="8006" max="8007" width="0" style="2" hidden="1" customWidth="1"/>
    <col min="8008" max="8008" width="7.85546875" style="2" customWidth="1"/>
    <col min="8009" max="8010" width="0" style="2" hidden="1" customWidth="1"/>
    <col min="8011" max="8012" width="7.85546875" style="2" customWidth="1"/>
    <col min="8013" max="8014" width="0" style="2" hidden="1" customWidth="1"/>
    <col min="8015" max="8015" width="7.85546875" style="2" customWidth="1"/>
    <col min="8016" max="8017" width="0" style="2" hidden="1" customWidth="1"/>
    <col min="8018" max="8019" width="7.85546875" style="2" customWidth="1"/>
    <col min="8020" max="8021" width="0" style="2" hidden="1" customWidth="1"/>
    <col min="8022" max="8022" width="7.85546875" style="2" customWidth="1"/>
    <col min="8023" max="8024" width="0" style="2" hidden="1" customWidth="1"/>
    <col min="8025" max="8026" width="7.85546875" style="2" customWidth="1"/>
    <col min="8027" max="8028" width="0" style="2" hidden="1" customWidth="1"/>
    <col min="8029" max="8029" width="7.85546875" style="2" customWidth="1"/>
    <col min="8030" max="8031" width="0" style="2" hidden="1" customWidth="1"/>
    <col min="8032" max="8032" width="7.85546875" style="2" customWidth="1"/>
    <col min="8033" max="8082" width="0" style="2" hidden="1" customWidth="1"/>
    <col min="8083" max="8083" width="18" style="2" customWidth="1"/>
    <col min="8084" max="8085" width="0" style="2" hidden="1" customWidth="1"/>
    <col min="8086" max="8086" width="18" style="2" customWidth="1"/>
    <col min="8087" max="8088" width="0" style="2" hidden="1" customWidth="1"/>
    <col min="8089" max="8089" width="18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2.5703125" style="2" customWidth="1"/>
    <col min="8195" max="8195" width="39" style="2" customWidth="1"/>
    <col min="8196" max="8196" width="78" style="2" customWidth="1"/>
    <col min="8197" max="8197" width="25.85546875" style="2" customWidth="1"/>
    <col min="8198" max="8198" width="7.85546875" style="2" customWidth="1"/>
    <col min="8199" max="8200" width="0" style="2" hidden="1" customWidth="1"/>
    <col min="8201" max="8201" width="7.85546875" style="2" customWidth="1"/>
    <col min="8202" max="8203" width="0" style="2" hidden="1" customWidth="1"/>
    <col min="8204" max="8205" width="7.85546875" style="2" customWidth="1"/>
    <col min="8206" max="8207" width="0" style="2" hidden="1" customWidth="1"/>
    <col min="8208" max="8208" width="7.85546875" style="2" customWidth="1"/>
    <col min="8209" max="8210" width="0" style="2" hidden="1" customWidth="1"/>
    <col min="8211" max="8212" width="7.85546875" style="2" customWidth="1"/>
    <col min="8213" max="8214" width="0" style="2" hidden="1" customWidth="1"/>
    <col min="8215" max="8215" width="7.85546875" style="2" customWidth="1"/>
    <col min="8216" max="8217" width="0" style="2" hidden="1" customWidth="1"/>
    <col min="8218" max="8219" width="7.85546875" style="2" customWidth="1"/>
    <col min="8220" max="8221" width="0" style="2" hidden="1" customWidth="1"/>
    <col min="8222" max="8222" width="7.85546875" style="2" customWidth="1"/>
    <col min="8223" max="8224" width="0" style="2" hidden="1" customWidth="1"/>
    <col min="8225" max="8226" width="7.85546875" style="2" customWidth="1"/>
    <col min="8227" max="8228" width="0" style="2" hidden="1" customWidth="1"/>
    <col min="8229" max="8229" width="7.85546875" style="2" customWidth="1"/>
    <col min="8230" max="8231" width="0" style="2" hidden="1" customWidth="1"/>
    <col min="8232" max="8233" width="7.85546875" style="2" customWidth="1"/>
    <col min="8234" max="8235" width="0" style="2" hidden="1" customWidth="1"/>
    <col min="8236" max="8236" width="7.85546875" style="2" customWidth="1"/>
    <col min="8237" max="8238" width="0" style="2" hidden="1" customWidth="1"/>
    <col min="8239" max="8240" width="7.85546875" style="2" customWidth="1"/>
    <col min="8241" max="8242" width="0" style="2" hidden="1" customWidth="1"/>
    <col min="8243" max="8243" width="7.85546875" style="2" customWidth="1"/>
    <col min="8244" max="8245" width="0" style="2" hidden="1" customWidth="1"/>
    <col min="8246" max="8247" width="7.85546875" style="2" customWidth="1"/>
    <col min="8248" max="8249" width="0" style="2" hidden="1" customWidth="1"/>
    <col min="8250" max="8250" width="7.85546875" style="2" customWidth="1"/>
    <col min="8251" max="8252" width="0" style="2" hidden="1" customWidth="1"/>
    <col min="8253" max="8254" width="7.85546875" style="2" customWidth="1"/>
    <col min="8255" max="8255" width="0" style="2" hidden="1" customWidth="1"/>
    <col min="8256" max="8256" width="0.42578125" style="2" customWidth="1"/>
    <col min="8257" max="8257" width="7.85546875" style="2" customWidth="1"/>
    <col min="8258" max="8259" width="0" style="2" hidden="1" customWidth="1"/>
    <col min="8260" max="8261" width="7.85546875" style="2" customWidth="1"/>
    <col min="8262" max="8263" width="0" style="2" hidden="1" customWidth="1"/>
    <col min="8264" max="8264" width="7.85546875" style="2" customWidth="1"/>
    <col min="8265" max="8266" width="0" style="2" hidden="1" customWidth="1"/>
    <col min="8267" max="8268" width="7.85546875" style="2" customWidth="1"/>
    <col min="8269" max="8270" width="0" style="2" hidden="1" customWidth="1"/>
    <col min="8271" max="8271" width="7.85546875" style="2" customWidth="1"/>
    <col min="8272" max="8273" width="0" style="2" hidden="1" customWidth="1"/>
    <col min="8274" max="8275" width="7.85546875" style="2" customWidth="1"/>
    <col min="8276" max="8277" width="0" style="2" hidden="1" customWidth="1"/>
    <col min="8278" max="8278" width="7.85546875" style="2" customWidth="1"/>
    <col min="8279" max="8280" width="0" style="2" hidden="1" customWidth="1"/>
    <col min="8281" max="8282" width="7.85546875" style="2" customWidth="1"/>
    <col min="8283" max="8284" width="0" style="2" hidden="1" customWidth="1"/>
    <col min="8285" max="8285" width="7.85546875" style="2" customWidth="1"/>
    <col min="8286" max="8287" width="0" style="2" hidden="1" customWidth="1"/>
    <col min="8288" max="8288" width="7.85546875" style="2" customWidth="1"/>
    <col min="8289" max="8338" width="0" style="2" hidden="1" customWidth="1"/>
    <col min="8339" max="8339" width="18" style="2" customWidth="1"/>
    <col min="8340" max="8341" width="0" style="2" hidden="1" customWidth="1"/>
    <col min="8342" max="8342" width="18" style="2" customWidth="1"/>
    <col min="8343" max="8344" width="0" style="2" hidden="1" customWidth="1"/>
    <col min="8345" max="8345" width="18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2.5703125" style="2" customWidth="1"/>
    <col min="8451" max="8451" width="39" style="2" customWidth="1"/>
    <col min="8452" max="8452" width="78" style="2" customWidth="1"/>
    <col min="8453" max="8453" width="25.85546875" style="2" customWidth="1"/>
    <col min="8454" max="8454" width="7.85546875" style="2" customWidth="1"/>
    <col min="8455" max="8456" width="0" style="2" hidden="1" customWidth="1"/>
    <col min="8457" max="8457" width="7.85546875" style="2" customWidth="1"/>
    <col min="8458" max="8459" width="0" style="2" hidden="1" customWidth="1"/>
    <col min="8460" max="8461" width="7.85546875" style="2" customWidth="1"/>
    <col min="8462" max="8463" width="0" style="2" hidden="1" customWidth="1"/>
    <col min="8464" max="8464" width="7.85546875" style="2" customWidth="1"/>
    <col min="8465" max="8466" width="0" style="2" hidden="1" customWidth="1"/>
    <col min="8467" max="8468" width="7.85546875" style="2" customWidth="1"/>
    <col min="8469" max="8470" width="0" style="2" hidden="1" customWidth="1"/>
    <col min="8471" max="8471" width="7.85546875" style="2" customWidth="1"/>
    <col min="8472" max="8473" width="0" style="2" hidden="1" customWidth="1"/>
    <col min="8474" max="8475" width="7.85546875" style="2" customWidth="1"/>
    <col min="8476" max="8477" width="0" style="2" hidden="1" customWidth="1"/>
    <col min="8478" max="8478" width="7.85546875" style="2" customWidth="1"/>
    <col min="8479" max="8480" width="0" style="2" hidden="1" customWidth="1"/>
    <col min="8481" max="8482" width="7.85546875" style="2" customWidth="1"/>
    <col min="8483" max="8484" width="0" style="2" hidden="1" customWidth="1"/>
    <col min="8485" max="8485" width="7.85546875" style="2" customWidth="1"/>
    <col min="8486" max="8487" width="0" style="2" hidden="1" customWidth="1"/>
    <col min="8488" max="8489" width="7.85546875" style="2" customWidth="1"/>
    <col min="8490" max="8491" width="0" style="2" hidden="1" customWidth="1"/>
    <col min="8492" max="8492" width="7.85546875" style="2" customWidth="1"/>
    <col min="8493" max="8494" width="0" style="2" hidden="1" customWidth="1"/>
    <col min="8495" max="8496" width="7.85546875" style="2" customWidth="1"/>
    <col min="8497" max="8498" width="0" style="2" hidden="1" customWidth="1"/>
    <col min="8499" max="8499" width="7.85546875" style="2" customWidth="1"/>
    <col min="8500" max="8501" width="0" style="2" hidden="1" customWidth="1"/>
    <col min="8502" max="8503" width="7.85546875" style="2" customWidth="1"/>
    <col min="8504" max="8505" width="0" style="2" hidden="1" customWidth="1"/>
    <col min="8506" max="8506" width="7.85546875" style="2" customWidth="1"/>
    <col min="8507" max="8508" width="0" style="2" hidden="1" customWidth="1"/>
    <col min="8509" max="8510" width="7.85546875" style="2" customWidth="1"/>
    <col min="8511" max="8511" width="0" style="2" hidden="1" customWidth="1"/>
    <col min="8512" max="8512" width="0.42578125" style="2" customWidth="1"/>
    <col min="8513" max="8513" width="7.85546875" style="2" customWidth="1"/>
    <col min="8514" max="8515" width="0" style="2" hidden="1" customWidth="1"/>
    <col min="8516" max="8517" width="7.85546875" style="2" customWidth="1"/>
    <col min="8518" max="8519" width="0" style="2" hidden="1" customWidth="1"/>
    <col min="8520" max="8520" width="7.85546875" style="2" customWidth="1"/>
    <col min="8521" max="8522" width="0" style="2" hidden="1" customWidth="1"/>
    <col min="8523" max="8524" width="7.85546875" style="2" customWidth="1"/>
    <col min="8525" max="8526" width="0" style="2" hidden="1" customWidth="1"/>
    <col min="8527" max="8527" width="7.85546875" style="2" customWidth="1"/>
    <col min="8528" max="8529" width="0" style="2" hidden="1" customWidth="1"/>
    <col min="8530" max="8531" width="7.85546875" style="2" customWidth="1"/>
    <col min="8532" max="8533" width="0" style="2" hidden="1" customWidth="1"/>
    <col min="8534" max="8534" width="7.85546875" style="2" customWidth="1"/>
    <col min="8535" max="8536" width="0" style="2" hidden="1" customWidth="1"/>
    <col min="8537" max="8538" width="7.85546875" style="2" customWidth="1"/>
    <col min="8539" max="8540" width="0" style="2" hidden="1" customWidth="1"/>
    <col min="8541" max="8541" width="7.85546875" style="2" customWidth="1"/>
    <col min="8542" max="8543" width="0" style="2" hidden="1" customWidth="1"/>
    <col min="8544" max="8544" width="7.85546875" style="2" customWidth="1"/>
    <col min="8545" max="8594" width="0" style="2" hidden="1" customWidth="1"/>
    <col min="8595" max="8595" width="18" style="2" customWidth="1"/>
    <col min="8596" max="8597" width="0" style="2" hidden="1" customWidth="1"/>
    <col min="8598" max="8598" width="18" style="2" customWidth="1"/>
    <col min="8599" max="8600" width="0" style="2" hidden="1" customWidth="1"/>
    <col min="8601" max="8601" width="18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2.5703125" style="2" customWidth="1"/>
    <col min="8707" max="8707" width="39" style="2" customWidth="1"/>
    <col min="8708" max="8708" width="78" style="2" customWidth="1"/>
    <col min="8709" max="8709" width="25.85546875" style="2" customWidth="1"/>
    <col min="8710" max="8710" width="7.85546875" style="2" customWidth="1"/>
    <col min="8711" max="8712" width="0" style="2" hidden="1" customWidth="1"/>
    <col min="8713" max="8713" width="7.85546875" style="2" customWidth="1"/>
    <col min="8714" max="8715" width="0" style="2" hidden="1" customWidth="1"/>
    <col min="8716" max="8717" width="7.85546875" style="2" customWidth="1"/>
    <col min="8718" max="8719" width="0" style="2" hidden="1" customWidth="1"/>
    <col min="8720" max="8720" width="7.85546875" style="2" customWidth="1"/>
    <col min="8721" max="8722" width="0" style="2" hidden="1" customWidth="1"/>
    <col min="8723" max="8724" width="7.85546875" style="2" customWidth="1"/>
    <col min="8725" max="8726" width="0" style="2" hidden="1" customWidth="1"/>
    <col min="8727" max="8727" width="7.85546875" style="2" customWidth="1"/>
    <col min="8728" max="8729" width="0" style="2" hidden="1" customWidth="1"/>
    <col min="8730" max="8731" width="7.85546875" style="2" customWidth="1"/>
    <col min="8732" max="8733" width="0" style="2" hidden="1" customWidth="1"/>
    <col min="8734" max="8734" width="7.85546875" style="2" customWidth="1"/>
    <col min="8735" max="8736" width="0" style="2" hidden="1" customWidth="1"/>
    <col min="8737" max="8738" width="7.85546875" style="2" customWidth="1"/>
    <col min="8739" max="8740" width="0" style="2" hidden="1" customWidth="1"/>
    <col min="8741" max="8741" width="7.85546875" style="2" customWidth="1"/>
    <col min="8742" max="8743" width="0" style="2" hidden="1" customWidth="1"/>
    <col min="8744" max="8745" width="7.85546875" style="2" customWidth="1"/>
    <col min="8746" max="8747" width="0" style="2" hidden="1" customWidth="1"/>
    <col min="8748" max="8748" width="7.85546875" style="2" customWidth="1"/>
    <col min="8749" max="8750" width="0" style="2" hidden="1" customWidth="1"/>
    <col min="8751" max="8752" width="7.85546875" style="2" customWidth="1"/>
    <col min="8753" max="8754" width="0" style="2" hidden="1" customWidth="1"/>
    <col min="8755" max="8755" width="7.85546875" style="2" customWidth="1"/>
    <col min="8756" max="8757" width="0" style="2" hidden="1" customWidth="1"/>
    <col min="8758" max="8759" width="7.85546875" style="2" customWidth="1"/>
    <col min="8760" max="8761" width="0" style="2" hidden="1" customWidth="1"/>
    <col min="8762" max="8762" width="7.85546875" style="2" customWidth="1"/>
    <col min="8763" max="8764" width="0" style="2" hidden="1" customWidth="1"/>
    <col min="8765" max="8766" width="7.85546875" style="2" customWidth="1"/>
    <col min="8767" max="8767" width="0" style="2" hidden="1" customWidth="1"/>
    <col min="8768" max="8768" width="0.42578125" style="2" customWidth="1"/>
    <col min="8769" max="8769" width="7.85546875" style="2" customWidth="1"/>
    <col min="8770" max="8771" width="0" style="2" hidden="1" customWidth="1"/>
    <col min="8772" max="8773" width="7.85546875" style="2" customWidth="1"/>
    <col min="8774" max="8775" width="0" style="2" hidden="1" customWidth="1"/>
    <col min="8776" max="8776" width="7.85546875" style="2" customWidth="1"/>
    <col min="8777" max="8778" width="0" style="2" hidden="1" customWidth="1"/>
    <col min="8779" max="8780" width="7.85546875" style="2" customWidth="1"/>
    <col min="8781" max="8782" width="0" style="2" hidden="1" customWidth="1"/>
    <col min="8783" max="8783" width="7.85546875" style="2" customWidth="1"/>
    <col min="8784" max="8785" width="0" style="2" hidden="1" customWidth="1"/>
    <col min="8786" max="8787" width="7.85546875" style="2" customWidth="1"/>
    <col min="8788" max="8789" width="0" style="2" hidden="1" customWidth="1"/>
    <col min="8790" max="8790" width="7.85546875" style="2" customWidth="1"/>
    <col min="8791" max="8792" width="0" style="2" hidden="1" customWidth="1"/>
    <col min="8793" max="8794" width="7.85546875" style="2" customWidth="1"/>
    <col min="8795" max="8796" width="0" style="2" hidden="1" customWidth="1"/>
    <col min="8797" max="8797" width="7.85546875" style="2" customWidth="1"/>
    <col min="8798" max="8799" width="0" style="2" hidden="1" customWidth="1"/>
    <col min="8800" max="8800" width="7.85546875" style="2" customWidth="1"/>
    <col min="8801" max="8850" width="0" style="2" hidden="1" customWidth="1"/>
    <col min="8851" max="8851" width="18" style="2" customWidth="1"/>
    <col min="8852" max="8853" width="0" style="2" hidden="1" customWidth="1"/>
    <col min="8854" max="8854" width="18" style="2" customWidth="1"/>
    <col min="8855" max="8856" width="0" style="2" hidden="1" customWidth="1"/>
    <col min="8857" max="8857" width="18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2.5703125" style="2" customWidth="1"/>
    <col min="8963" max="8963" width="39" style="2" customWidth="1"/>
    <col min="8964" max="8964" width="78" style="2" customWidth="1"/>
    <col min="8965" max="8965" width="25.85546875" style="2" customWidth="1"/>
    <col min="8966" max="8966" width="7.85546875" style="2" customWidth="1"/>
    <col min="8967" max="8968" width="0" style="2" hidden="1" customWidth="1"/>
    <col min="8969" max="8969" width="7.85546875" style="2" customWidth="1"/>
    <col min="8970" max="8971" width="0" style="2" hidden="1" customWidth="1"/>
    <col min="8972" max="8973" width="7.85546875" style="2" customWidth="1"/>
    <col min="8974" max="8975" width="0" style="2" hidden="1" customWidth="1"/>
    <col min="8976" max="8976" width="7.85546875" style="2" customWidth="1"/>
    <col min="8977" max="8978" width="0" style="2" hidden="1" customWidth="1"/>
    <col min="8979" max="8980" width="7.85546875" style="2" customWidth="1"/>
    <col min="8981" max="8982" width="0" style="2" hidden="1" customWidth="1"/>
    <col min="8983" max="8983" width="7.85546875" style="2" customWidth="1"/>
    <col min="8984" max="8985" width="0" style="2" hidden="1" customWidth="1"/>
    <col min="8986" max="8987" width="7.85546875" style="2" customWidth="1"/>
    <col min="8988" max="8989" width="0" style="2" hidden="1" customWidth="1"/>
    <col min="8990" max="8990" width="7.85546875" style="2" customWidth="1"/>
    <col min="8991" max="8992" width="0" style="2" hidden="1" customWidth="1"/>
    <col min="8993" max="8994" width="7.85546875" style="2" customWidth="1"/>
    <col min="8995" max="8996" width="0" style="2" hidden="1" customWidth="1"/>
    <col min="8997" max="8997" width="7.85546875" style="2" customWidth="1"/>
    <col min="8998" max="8999" width="0" style="2" hidden="1" customWidth="1"/>
    <col min="9000" max="9001" width="7.85546875" style="2" customWidth="1"/>
    <col min="9002" max="9003" width="0" style="2" hidden="1" customWidth="1"/>
    <col min="9004" max="9004" width="7.85546875" style="2" customWidth="1"/>
    <col min="9005" max="9006" width="0" style="2" hidden="1" customWidth="1"/>
    <col min="9007" max="9008" width="7.85546875" style="2" customWidth="1"/>
    <col min="9009" max="9010" width="0" style="2" hidden="1" customWidth="1"/>
    <col min="9011" max="9011" width="7.85546875" style="2" customWidth="1"/>
    <col min="9012" max="9013" width="0" style="2" hidden="1" customWidth="1"/>
    <col min="9014" max="9015" width="7.85546875" style="2" customWidth="1"/>
    <col min="9016" max="9017" width="0" style="2" hidden="1" customWidth="1"/>
    <col min="9018" max="9018" width="7.85546875" style="2" customWidth="1"/>
    <col min="9019" max="9020" width="0" style="2" hidden="1" customWidth="1"/>
    <col min="9021" max="9022" width="7.85546875" style="2" customWidth="1"/>
    <col min="9023" max="9023" width="0" style="2" hidden="1" customWidth="1"/>
    <col min="9024" max="9024" width="0.42578125" style="2" customWidth="1"/>
    <col min="9025" max="9025" width="7.85546875" style="2" customWidth="1"/>
    <col min="9026" max="9027" width="0" style="2" hidden="1" customWidth="1"/>
    <col min="9028" max="9029" width="7.85546875" style="2" customWidth="1"/>
    <col min="9030" max="9031" width="0" style="2" hidden="1" customWidth="1"/>
    <col min="9032" max="9032" width="7.85546875" style="2" customWidth="1"/>
    <col min="9033" max="9034" width="0" style="2" hidden="1" customWidth="1"/>
    <col min="9035" max="9036" width="7.85546875" style="2" customWidth="1"/>
    <col min="9037" max="9038" width="0" style="2" hidden="1" customWidth="1"/>
    <col min="9039" max="9039" width="7.85546875" style="2" customWidth="1"/>
    <col min="9040" max="9041" width="0" style="2" hidden="1" customWidth="1"/>
    <col min="9042" max="9043" width="7.85546875" style="2" customWidth="1"/>
    <col min="9044" max="9045" width="0" style="2" hidden="1" customWidth="1"/>
    <col min="9046" max="9046" width="7.85546875" style="2" customWidth="1"/>
    <col min="9047" max="9048" width="0" style="2" hidden="1" customWidth="1"/>
    <col min="9049" max="9050" width="7.85546875" style="2" customWidth="1"/>
    <col min="9051" max="9052" width="0" style="2" hidden="1" customWidth="1"/>
    <col min="9053" max="9053" width="7.85546875" style="2" customWidth="1"/>
    <col min="9054" max="9055" width="0" style="2" hidden="1" customWidth="1"/>
    <col min="9056" max="9056" width="7.85546875" style="2" customWidth="1"/>
    <col min="9057" max="9106" width="0" style="2" hidden="1" customWidth="1"/>
    <col min="9107" max="9107" width="18" style="2" customWidth="1"/>
    <col min="9108" max="9109" width="0" style="2" hidden="1" customWidth="1"/>
    <col min="9110" max="9110" width="18" style="2" customWidth="1"/>
    <col min="9111" max="9112" width="0" style="2" hidden="1" customWidth="1"/>
    <col min="9113" max="9113" width="18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2.5703125" style="2" customWidth="1"/>
    <col min="9219" max="9219" width="39" style="2" customWidth="1"/>
    <col min="9220" max="9220" width="78" style="2" customWidth="1"/>
    <col min="9221" max="9221" width="25.85546875" style="2" customWidth="1"/>
    <col min="9222" max="9222" width="7.85546875" style="2" customWidth="1"/>
    <col min="9223" max="9224" width="0" style="2" hidden="1" customWidth="1"/>
    <col min="9225" max="9225" width="7.85546875" style="2" customWidth="1"/>
    <col min="9226" max="9227" width="0" style="2" hidden="1" customWidth="1"/>
    <col min="9228" max="9229" width="7.85546875" style="2" customWidth="1"/>
    <col min="9230" max="9231" width="0" style="2" hidden="1" customWidth="1"/>
    <col min="9232" max="9232" width="7.85546875" style="2" customWidth="1"/>
    <col min="9233" max="9234" width="0" style="2" hidden="1" customWidth="1"/>
    <col min="9235" max="9236" width="7.85546875" style="2" customWidth="1"/>
    <col min="9237" max="9238" width="0" style="2" hidden="1" customWidth="1"/>
    <col min="9239" max="9239" width="7.85546875" style="2" customWidth="1"/>
    <col min="9240" max="9241" width="0" style="2" hidden="1" customWidth="1"/>
    <col min="9242" max="9243" width="7.85546875" style="2" customWidth="1"/>
    <col min="9244" max="9245" width="0" style="2" hidden="1" customWidth="1"/>
    <col min="9246" max="9246" width="7.85546875" style="2" customWidth="1"/>
    <col min="9247" max="9248" width="0" style="2" hidden="1" customWidth="1"/>
    <col min="9249" max="9250" width="7.85546875" style="2" customWidth="1"/>
    <col min="9251" max="9252" width="0" style="2" hidden="1" customWidth="1"/>
    <col min="9253" max="9253" width="7.85546875" style="2" customWidth="1"/>
    <col min="9254" max="9255" width="0" style="2" hidden="1" customWidth="1"/>
    <col min="9256" max="9257" width="7.85546875" style="2" customWidth="1"/>
    <col min="9258" max="9259" width="0" style="2" hidden="1" customWidth="1"/>
    <col min="9260" max="9260" width="7.85546875" style="2" customWidth="1"/>
    <col min="9261" max="9262" width="0" style="2" hidden="1" customWidth="1"/>
    <col min="9263" max="9264" width="7.85546875" style="2" customWidth="1"/>
    <col min="9265" max="9266" width="0" style="2" hidden="1" customWidth="1"/>
    <col min="9267" max="9267" width="7.85546875" style="2" customWidth="1"/>
    <col min="9268" max="9269" width="0" style="2" hidden="1" customWidth="1"/>
    <col min="9270" max="9271" width="7.85546875" style="2" customWidth="1"/>
    <col min="9272" max="9273" width="0" style="2" hidden="1" customWidth="1"/>
    <col min="9274" max="9274" width="7.85546875" style="2" customWidth="1"/>
    <col min="9275" max="9276" width="0" style="2" hidden="1" customWidth="1"/>
    <col min="9277" max="9278" width="7.85546875" style="2" customWidth="1"/>
    <col min="9279" max="9279" width="0" style="2" hidden="1" customWidth="1"/>
    <col min="9280" max="9280" width="0.42578125" style="2" customWidth="1"/>
    <col min="9281" max="9281" width="7.85546875" style="2" customWidth="1"/>
    <col min="9282" max="9283" width="0" style="2" hidden="1" customWidth="1"/>
    <col min="9284" max="9285" width="7.85546875" style="2" customWidth="1"/>
    <col min="9286" max="9287" width="0" style="2" hidden="1" customWidth="1"/>
    <col min="9288" max="9288" width="7.85546875" style="2" customWidth="1"/>
    <col min="9289" max="9290" width="0" style="2" hidden="1" customWidth="1"/>
    <col min="9291" max="9292" width="7.85546875" style="2" customWidth="1"/>
    <col min="9293" max="9294" width="0" style="2" hidden="1" customWidth="1"/>
    <col min="9295" max="9295" width="7.85546875" style="2" customWidth="1"/>
    <col min="9296" max="9297" width="0" style="2" hidden="1" customWidth="1"/>
    <col min="9298" max="9299" width="7.85546875" style="2" customWidth="1"/>
    <col min="9300" max="9301" width="0" style="2" hidden="1" customWidth="1"/>
    <col min="9302" max="9302" width="7.85546875" style="2" customWidth="1"/>
    <col min="9303" max="9304" width="0" style="2" hidden="1" customWidth="1"/>
    <col min="9305" max="9306" width="7.85546875" style="2" customWidth="1"/>
    <col min="9307" max="9308" width="0" style="2" hidden="1" customWidth="1"/>
    <col min="9309" max="9309" width="7.85546875" style="2" customWidth="1"/>
    <col min="9310" max="9311" width="0" style="2" hidden="1" customWidth="1"/>
    <col min="9312" max="9312" width="7.85546875" style="2" customWidth="1"/>
    <col min="9313" max="9362" width="0" style="2" hidden="1" customWidth="1"/>
    <col min="9363" max="9363" width="18" style="2" customWidth="1"/>
    <col min="9364" max="9365" width="0" style="2" hidden="1" customWidth="1"/>
    <col min="9366" max="9366" width="18" style="2" customWidth="1"/>
    <col min="9367" max="9368" width="0" style="2" hidden="1" customWidth="1"/>
    <col min="9369" max="9369" width="18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2.5703125" style="2" customWidth="1"/>
    <col min="9475" max="9475" width="39" style="2" customWidth="1"/>
    <col min="9476" max="9476" width="78" style="2" customWidth="1"/>
    <col min="9477" max="9477" width="25.85546875" style="2" customWidth="1"/>
    <col min="9478" max="9478" width="7.85546875" style="2" customWidth="1"/>
    <col min="9479" max="9480" width="0" style="2" hidden="1" customWidth="1"/>
    <col min="9481" max="9481" width="7.85546875" style="2" customWidth="1"/>
    <col min="9482" max="9483" width="0" style="2" hidden="1" customWidth="1"/>
    <col min="9484" max="9485" width="7.85546875" style="2" customWidth="1"/>
    <col min="9486" max="9487" width="0" style="2" hidden="1" customWidth="1"/>
    <col min="9488" max="9488" width="7.85546875" style="2" customWidth="1"/>
    <col min="9489" max="9490" width="0" style="2" hidden="1" customWidth="1"/>
    <col min="9491" max="9492" width="7.85546875" style="2" customWidth="1"/>
    <col min="9493" max="9494" width="0" style="2" hidden="1" customWidth="1"/>
    <col min="9495" max="9495" width="7.85546875" style="2" customWidth="1"/>
    <col min="9496" max="9497" width="0" style="2" hidden="1" customWidth="1"/>
    <col min="9498" max="9499" width="7.85546875" style="2" customWidth="1"/>
    <col min="9500" max="9501" width="0" style="2" hidden="1" customWidth="1"/>
    <col min="9502" max="9502" width="7.85546875" style="2" customWidth="1"/>
    <col min="9503" max="9504" width="0" style="2" hidden="1" customWidth="1"/>
    <col min="9505" max="9506" width="7.85546875" style="2" customWidth="1"/>
    <col min="9507" max="9508" width="0" style="2" hidden="1" customWidth="1"/>
    <col min="9509" max="9509" width="7.85546875" style="2" customWidth="1"/>
    <col min="9510" max="9511" width="0" style="2" hidden="1" customWidth="1"/>
    <col min="9512" max="9513" width="7.85546875" style="2" customWidth="1"/>
    <col min="9514" max="9515" width="0" style="2" hidden="1" customWidth="1"/>
    <col min="9516" max="9516" width="7.85546875" style="2" customWidth="1"/>
    <col min="9517" max="9518" width="0" style="2" hidden="1" customWidth="1"/>
    <col min="9519" max="9520" width="7.85546875" style="2" customWidth="1"/>
    <col min="9521" max="9522" width="0" style="2" hidden="1" customWidth="1"/>
    <col min="9523" max="9523" width="7.85546875" style="2" customWidth="1"/>
    <col min="9524" max="9525" width="0" style="2" hidden="1" customWidth="1"/>
    <col min="9526" max="9527" width="7.85546875" style="2" customWidth="1"/>
    <col min="9528" max="9529" width="0" style="2" hidden="1" customWidth="1"/>
    <col min="9530" max="9530" width="7.85546875" style="2" customWidth="1"/>
    <col min="9531" max="9532" width="0" style="2" hidden="1" customWidth="1"/>
    <col min="9533" max="9534" width="7.85546875" style="2" customWidth="1"/>
    <col min="9535" max="9535" width="0" style="2" hidden="1" customWidth="1"/>
    <col min="9536" max="9536" width="0.42578125" style="2" customWidth="1"/>
    <col min="9537" max="9537" width="7.85546875" style="2" customWidth="1"/>
    <col min="9538" max="9539" width="0" style="2" hidden="1" customWidth="1"/>
    <col min="9540" max="9541" width="7.85546875" style="2" customWidth="1"/>
    <col min="9542" max="9543" width="0" style="2" hidden="1" customWidth="1"/>
    <col min="9544" max="9544" width="7.85546875" style="2" customWidth="1"/>
    <col min="9545" max="9546" width="0" style="2" hidden="1" customWidth="1"/>
    <col min="9547" max="9548" width="7.85546875" style="2" customWidth="1"/>
    <col min="9549" max="9550" width="0" style="2" hidden="1" customWidth="1"/>
    <col min="9551" max="9551" width="7.85546875" style="2" customWidth="1"/>
    <col min="9552" max="9553" width="0" style="2" hidden="1" customWidth="1"/>
    <col min="9554" max="9555" width="7.85546875" style="2" customWidth="1"/>
    <col min="9556" max="9557" width="0" style="2" hidden="1" customWidth="1"/>
    <col min="9558" max="9558" width="7.85546875" style="2" customWidth="1"/>
    <col min="9559" max="9560" width="0" style="2" hidden="1" customWidth="1"/>
    <col min="9561" max="9562" width="7.85546875" style="2" customWidth="1"/>
    <col min="9563" max="9564" width="0" style="2" hidden="1" customWidth="1"/>
    <col min="9565" max="9565" width="7.85546875" style="2" customWidth="1"/>
    <col min="9566" max="9567" width="0" style="2" hidden="1" customWidth="1"/>
    <col min="9568" max="9568" width="7.85546875" style="2" customWidth="1"/>
    <col min="9569" max="9618" width="0" style="2" hidden="1" customWidth="1"/>
    <col min="9619" max="9619" width="18" style="2" customWidth="1"/>
    <col min="9620" max="9621" width="0" style="2" hidden="1" customWidth="1"/>
    <col min="9622" max="9622" width="18" style="2" customWidth="1"/>
    <col min="9623" max="9624" width="0" style="2" hidden="1" customWidth="1"/>
    <col min="9625" max="9625" width="18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2.5703125" style="2" customWidth="1"/>
    <col min="9731" max="9731" width="39" style="2" customWidth="1"/>
    <col min="9732" max="9732" width="78" style="2" customWidth="1"/>
    <col min="9733" max="9733" width="25.85546875" style="2" customWidth="1"/>
    <col min="9734" max="9734" width="7.85546875" style="2" customWidth="1"/>
    <col min="9735" max="9736" width="0" style="2" hidden="1" customWidth="1"/>
    <col min="9737" max="9737" width="7.85546875" style="2" customWidth="1"/>
    <col min="9738" max="9739" width="0" style="2" hidden="1" customWidth="1"/>
    <col min="9740" max="9741" width="7.85546875" style="2" customWidth="1"/>
    <col min="9742" max="9743" width="0" style="2" hidden="1" customWidth="1"/>
    <col min="9744" max="9744" width="7.85546875" style="2" customWidth="1"/>
    <col min="9745" max="9746" width="0" style="2" hidden="1" customWidth="1"/>
    <col min="9747" max="9748" width="7.85546875" style="2" customWidth="1"/>
    <col min="9749" max="9750" width="0" style="2" hidden="1" customWidth="1"/>
    <col min="9751" max="9751" width="7.85546875" style="2" customWidth="1"/>
    <col min="9752" max="9753" width="0" style="2" hidden="1" customWidth="1"/>
    <col min="9754" max="9755" width="7.85546875" style="2" customWidth="1"/>
    <col min="9756" max="9757" width="0" style="2" hidden="1" customWidth="1"/>
    <col min="9758" max="9758" width="7.85546875" style="2" customWidth="1"/>
    <col min="9759" max="9760" width="0" style="2" hidden="1" customWidth="1"/>
    <col min="9761" max="9762" width="7.85546875" style="2" customWidth="1"/>
    <col min="9763" max="9764" width="0" style="2" hidden="1" customWidth="1"/>
    <col min="9765" max="9765" width="7.85546875" style="2" customWidth="1"/>
    <col min="9766" max="9767" width="0" style="2" hidden="1" customWidth="1"/>
    <col min="9768" max="9769" width="7.85546875" style="2" customWidth="1"/>
    <col min="9770" max="9771" width="0" style="2" hidden="1" customWidth="1"/>
    <col min="9772" max="9772" width="7.85546875" style="2" customWidth="1"/>
    <col min="9773" max="9774" width="0" style="2" hidden="1" customWidth="1"/>
    <col min="9775" max="9776" width="7.85546875" style="2" customWidth="1"/>
    <col min="9777" max="9778" width="0" style="2" hidden="1" customWidth="1"/>
    <col min="9779" max="9779" width="7.85546875" style="2" customWidth="1"/>
    <col min="9780" max="9781" width="0" style="2" hidden="1" customWidth="1"/>
    <col min="9782" max="9783" width="7.85546875" style="2" customWidth="1"/>
    <col min="9784" max="9785" width="0" style="2" hidden="1" customWidth="1"/>
    <col min="9786" max="9786" width="7.85546875" style="2" customWidth="1"/>
    <col min="9787" max="9788" width="0" style="2" hidden="1" customWidth="1"/>
    <col min="9789" max="9790" width="7.85546875" style="2" customWidth="1"/>
    <col min="9791" max="9791" width="0" style="2" hidden="1" customWidth="1"/>
    <col min="9792" max="9792" width="0.42578125" style="2" customWidth="1"/>
    <col min="9793" max="9793" width="7.85546875" style="2" customWidth="1"/>
    <col min="9794" max="9795" width="0" style="2" hidden="1" customWidth="1"/>
    <col min="9796" max="9797" width="7.85546875" style="2" customWidth="1"/>
    <col min="9798" max="9799" width="0" style="2" hidden="1" customWidth="1"/>
    <col min="9800" max="9800" width="7.85546875" style="2" customWidth="1"/>
    <col min="9801" max="9802" width="0" style="2" hidden="1" customWidth="1"/>
    <col min="9803" max="9804" width="7.85546875" style="2" customWidth="1"/>
    <col min="9805" max="9806" width="0" style="2" hidden="1" customWidth="1"/>
    <col min="9807" max="9807" width="7.85546875" style="2" customWidth="1"/>
    <col min="9808" max="9809" width="0" style="2" hidden="1" customWidth="1"/>
    <col min="9810" max="9811" width="7.85546875" style="2" customWidth="1"/>
    <col min="9812" max="9813" width="0" style="2" hidden="1" customWidth="1"/>
    <col min="9814" max="9814" width="7.85546875" style="2" customWidth="1"/>
    <col min="9815" max="9816" width="0" style="2" hidden="1" customWidth="1"/>
    <col min="9817" max="9818" width="7.85546875" style="2" customWidth="1"/>
    <col min="9819" max="9820" width="0" style="2" hidden="1" customWidth="1"/>
    <col min="9821" max="9821" width="7.85546875" style="2" customWidth="1"/>
    <col min="9822" max="9823" width="0" style="2" hidden="1" customWidth="1"/>
    <col min="9824" max="9824" width="7.85546875" style="2" customWidth="1"/>
    <col min="9825" max="9874" width="0" style="2" hidden="1" customWidth="1"/>
    <col min="9875" max="9875" width="18" style="2" customWidth="1"/>
    <col min="9876" max="9877" width="0" style="2" hidden="1" customWidth="1"/>
    <col min="9878" max="9878" width="18" style="2" customWidth="1"/>
    <col min="9879" max="9880" width="0" style="2" hidden="1" customWidth="1"/>
    <col min="9881" max="9881" width="18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2.5703125" style="2" customWidth="1"/>
    <col min="9987" max="9987" width="39" style="2" customWidth="1"/>
    <col min="9988" max="9988" width="78" style="2" customWidth="1"/>
    <col min="9989" max="9989" width="25.85546875" style="2" customWidth="1"/>
    <col min="9990" max="9990" width="7.85546875" style="2" customWidth="1"/>
    <col min="9991" max="9992" width="0" style="2" hidden="1" customWidth="1"/>
    <col min="9993" max="9993" width="7.85546875" style="2" customWidth="1"/>
    <col min="9994" max="9995" width="0" style="2" hidden="1" customWidth="1"/>
    <col min="9996" max="9997" width="7.85546875" style="2" customWidth="1"/>
    <col min="9998" max="9999" width="0" style="2" hidden="1" customWidth="1"/>
    <col min="10000" max="10000" width="7.85546875" style="2" customWidth="1"/>
    <col min="10001" max="10002" width="0" style="2" hidden="1" customWidth="1"/>
    <col min="10003" max="10004" width="7.85546875" style="2" customWidth="1"/>
    <col min="10005" max="10006" width="0" style="2" hidden="1" customWidth="1"/>
    <col min="10007" max="10007" width="7.85546875" style="2" customWidth="1"/>
    <col min="10008" max="10009" width="0" style="2" hidden="1" customWidth="1"/>
    <col min="10010" max="10011" width="7.85546875" style="2" customWidth="1"/>
    <col min="10012" max="10013" width="0" style="2" hidden="1" customWidth="1"/>
    <col min="10014" max="10014" width="7.85546875" style="2" customWidth="1"/>
    <col min="10015" max="10016" width="0" style="2" hidden="1" customWidth="1"/>
    <col min="10017" max="10018" width="7.85546875" style="2" customWidth="1"/>
    <col min="10019" max="10020" width="0" style="2" hidden="1" customWidth="1"/>
    <col min="10021" max="10021" width="7.85546875" style="2" customWidth="1"/>
    <col min="10022" max="10023" width="0" style="2" hidden="1" customWidth="1"/>
    <col min="10024" max="10025" width="7.85546875" style="2" customWidth="1"/>
    <col min="10026" max="10027" width="0" style="2" hidden="1" customWidth="1"/>
    <col min="10028" max="10028" width="7.85546875" style="2" customWidth="1"/>
    <col min="10029" max="10030" width="0" style="2" hidden="1" customWidth="1"/>
    <col min="10031" max="10032" width="7.85546875" style="2" customWidth="1"/>
    <col min="10033" max="10034" width="0" style="2" hidden="1" customWidth="1"/>
    <col min="10035" max="10035" width="7.85546875" style="2" customWidth="1"/>
    <col min="10036" max="10037" width="0" style="2" hidden="1" customWidth="1"/>
    <col min="10038" max="10039" width="7.85546875" style="2" customWidth="1"/>
    <col min="10040" max="10041" width="0" style="2" hidden="1" customWidth="1"/>
    <col min="10042" max="10042" width="7.85546875" style="2" customWidth="1"/>
    <col min="10043" max="10044" width="0" style="2" hidden="1" customWidth="1"/>
    <col min="10045" max="10046" width="7.85546875" style="2" customWidth="1"/>
    <col min="10047" max="10047" width="0" style="2" hidden="1" customWidth="1"/>
    <col min="10048" max="10048" width="0.42578125" style="2" customWidth="1"/>
    <col min="10049" max="10049" width="7.85546875" style="2" customWidth="1"/>
    <col min="10050" max="10051" width="0" style="2" hidden="1" customWidth="1"/>
    <col min="10052" max="10053" width="7.85546875" style="2" customWidth="1"/>
    <col min="10054" max="10055" width="0" style="2" hidden="1" customWidth="1"/>
    <col min="10056" max="10056" width="7.85546875" style="2" customWidth="1"/>
    <col min="10057" max="10058" width="0" style="2" hidden="1" customWidth="1"/>
    <col min="10059" max="10060" width="7.85546875" style="2" customWidth="1"/>
    <col min="10061" max="10062" width="0" style="2" hidden="1" customWidth="1"/>
    <col min="10063" max="10063" width="7.85546875" style="2" customWidth="1"/>
    <col min="10064" max="10065" width="0" style="2" hidden="1" customWidth="1"/>
    <col min="10066" max="10067" width="7.85546875" style="2" customWidth="1"/>
    <col min="10068" max="10069" width="0" style="2" hidden="1" customWidth="1"/>
    <col min="10070" max="10070" width="7.85546875" style="2" customWidth="1"/>
    <col min="10071" max="10072" width="0" style="2" hidden="1" customWidth="1"/>
    <col min="10073" max="10074" width="7.85546875" style="2" customWidth="1"/>
    <col min="10075" max="10076" width="0" style="2" hidden="1" customWidth="1"/>
    <col min="10077" max="10077" width="7.85546875" style="2" customWidth="1"/>
    <col min="10078" max="10079" width="0" style="2" hidden="1" customWidth="1"/>
    <col min="10080" max="10080" width="7.85546875" style="2" customWidth="1"/>
    <col min="10081" max="10130" width="0" style="2" hidden="1" customWidth="1"/>
    <col min="10131" max="10131" width="18" style="2" customWidth="1"/>
    <col min="10132" max="10133" width="0" style="2" hidden="1" customWidth="1"/>
    <col min="10134" max="10134" width="18" style="2" customWidth="1"/>
    <col min="10135" max="10136" width="0" style="2" hidden="1" customWidth="1"/>
    <col min="10137" max="10137" width="18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2.5703125" style="2" customWidth="1"/>
    <col min="10243" max="10243" width="39" style="2" customWidth="1"/>
    <col min="10244" max="10244" width="78" style="2" customWidth="1"/>
    <col min="10245" max="10245" width="25.85546875" style="2" customWidth="1"/>
    <col min="10246" max="10246" width="7.85546875" style="2" customWidth="1"/>
    <col min="10247" max="10248" width="0" style="2" hidden="1" customWidth="1"/>
    <col min="10249" max="10249" width="7.85546875" style="2" customWidth="1"/>
    <col min="10250" max="10251" width="0" style="2" hidden="1" customWidth="1"/>
    <col min="10252" max="10253" width="7.85546875" style="2" customWidth="1"/>
    <col min="10254" max="10255" width="0" style="2" hidden="1" customWidth="1"/>
    <col min="10256" max="10256" width="7.85546875" style="2" customWidth="1"/>
    <col min="10257" max="10258" width="0" style="2" hidden="1" customWidth="1"/>
    <col min="10259" max="10260" width="7.85546875" style="2" customWidth="1"/>
    <col min="10261" max="10262" width="0" style="2" hidden="1" customWidth="1"/>
    <col min="10263" max="10263" width="7.85546875" style="2" customWidth="1"/>
    <col min="10264" max="10265" width="0" style="2" hidden="1" customWidth="1"/>
    <col min="10266" max="10267" width="7.85546875" style="2" customWidth="1"/>
    <col min="10268" max="10269" width="0" style="2" hidden="1" customWidth="1"/>
    <col min="10270" max="10270" width="7.85546875" style="2" customWidth="1"/>
    <col min="10271" max="10272" width="0" style="2" hidden="1" customWidth="1"/>
    <col min="10273" max="10274" width="7.85546875" style="2" customWidth="1"/>
    <col min="10275" max="10276" width="0" style="2" hidden="1" customWidth="1"/>
    <col min="10277" max="10277" width="7.85546875" style="2" customWidth="1"/>
    <col min="10278" max="10279" width="0" style="2" hidden="1" customWidth="1"/>
    <col min="10280" max="10281" width="7.85546875" style="2" customWidth="1"/>
    <col min="10282" max="10283" width="0" style="2" hidden="1" customWidth="1"/>
    <col min="10284" max="10284" width="7.85546875" style="2" customWidth="1"/>
    <col min="10285" max="10286" width="0" style="2" hidden="1" customWidth="1"/>
    <col min="10287" max="10288" width="7.85546875" style="2" customWidth="1"/>
    <col min="10289" max="10290" width="0" style="2" hidden="1" customWidth="1"/>
    <col min="10291" max="10291" width="7.85546875" style="2" customWidth="1"/>
    <col min="10292" max="10293" width="0" style="2" hidden="1" customWidth="1"/>
    <col min="10294" max="10295" width="7.85546875" style="2" customWidth="1"/>
    <col min="10296" max="10297" width="0" style="2" hidden="1" customWidth="1"/>
    <col min="10298" max="10298" width="7.85546875" style="2" customWidth="1"/>
    <col min="10299" max="10300" width="0" style="2" hidden="1" customWidth="1"/>
    <col min="10301" max="10302" width="7.85546875" style="2" customWidth="1"/>
    <col min="10303" max="10303" width="0" style="2" hidden="1" customWidth="1"/>
    <col min="10304" max="10304" width="0.42578125" style="2" customWidth="1"/>
    <col min="10305" max="10305" width="7.85546875" style="2" customWidth="1"/>
    <col min="10306" max="10307" width="0" style="2" hidden="1" customWidth="1"/>
    <col min="10308" max="10309" width="7.85546875" style="2" customWidth="1"/>
    <col min="10310" max="10311" width="0" style="2" hidden="1" customWidth="1"/>
    <col min="10312" max="10312" width="7.85546875" style="2" customWidth="1"/>
    <col min="10313" max="10314" width="0" style="2" hidden="1" customWidth="1"/>
    <col min="10315" max="10316" width="7.85546875" style="2" customWidth="1"/>
    <col min="10317" max="10318" width="0" style="2" hidden="1" customWidth="1"/>
    <col min="10319" max="10319" width="7.85546875" style="2" customWidth="1"/>
    <col min="10320" max="10321" width="0" style="2" hidden="1" customWidth="1"/>
    <col min="10322" max="10323" width="7.85546875" style="2" customWidth="1"/>
    <col min="10324" max="10325" width="0" style="2" hidden="1" customWidth="1"/>
    <col min="10326" max="10326" width="7.85546875" style="2" customWidth="1"/>
    <col min="10327" max="10328" width="0" style="2" hidden="1" customWidth="1"/>
    <col min="10329" max="10330" width="7.85546875" style="2" customWidth="1"/>
    <col min="10331" max="10332" width="0" style="2" hidden="1" customWidth="1"/>
    <col min="10333" max="10333" width="7.85546875" style="2" customWidth="1"/>
    <col min="10334" max="10335" width="0" style="2" hidden="1" customWidth="1"/>
    <col min="10336" max="10336" width="7.85546875" style="2" customWidth="1"/>
    <col min="10337" max="10386" width="0" style="2" hidden="1" customWidth="1"/>
    <col min="10387" max="10387" width="18" style="2" customWidth="1"/>
    <col min="10388" max="10389" width="0" style="2" hidden="1" customWidth="1"/>
    <col min="10390" max="10390" width="18" style="2" customWidth="1"/>
    <col min="10391" max="10392" width="0" style="2" hidden="1" customWidth="1"/>
    <col min="10393" max="10393" width="18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2.5703125" style="2" customWidth="1"/>
    <col min="10499" max="10499" width="39" style="2" customWidth="1"/>
    <col min="10500" max="10500" width="78" style="2" customWidth="1"/>
    <col min="10501" max="10501" width="25.85546875" style="2" customWidth="1"/>
    <col min="10502" max="10502" width="7.85546875" style="2" customWidth="1"/>
    <col min="10503" max="10504" width="0" style="2" hidden="1" customWidth="1"/>
    <col min="10505" max="10505" width="7.85546875" style="2" customWidth="1"/>
    <col min="10506" max="10507" width="0" style="2" hidden="1" customWidth="1"/>
    <col min="10508" max="10509" width="7.85546875" style="2" customWidth="1"/>
    <col min="10510" max="10511" width="0" style="2" hidden="1" customWidth="1"/>
    <col min="10512" max="10512" width="7.85546875" style="2" customWidth="1"/>
    <col min="10513" max="10514" width="0" style="2" hidden="1" customWidth="1"/>
    <col min="10515" max="10516" width="7.85546875" style="2" customWidth="1"/>
    <col min="10517" max="10518" width="0" style="2" hidden="1" customWidth="1"/>
    <col min="10519" max="10519" width="7.85546875" style="2" customWidth="1"/>
    <col min="10520" max="10521" width="0" style="2" hidden="1" customWidth="1"/>
    <col min="10522" max="10523" width="7.85546875" style="2" customWidth="1"/>
    <col min="10524" max="10525" width="0" style="2" hidden="1" customWidth="1"/>
    <col min="10526" max="10526" width="7.85546875" style="2" customWidth="1"/>
    <col min="10527" max="10528" width="0" style="2" hidden="1" customWidth="1"/>
    <col min="10529" max="10530" width="7.85546875" style="2" customWidth="1"/>
    <col min="10531" max="10532" width="0" style="2" hidden="1" customWidth="1"/>
    <col min="10533" max="10533" width="7.85546875" style="2" customWidth="1"/>
    <col min="10534" max="10535" width="0" style="2" hidden="1" customWidth="1"/>
    <col min="10536" max="10537" width="7.85546875" style="2" customWidth="1"/>
    <col min="10538" max="10539" width="0" style="2" hidden="1" customWidth="1"/>
    <col min="10540" max="10540" width="7.85546875" style="2" customWidth="1"/>
    <col min="10541" max="10542" width="0" style="2" hidden="1" customWidth="1"/>
    <col min="10543" max="10544" width="7.85546875" style="2" customWidth="1"/>
    <col min="10545" max="10546" width="0" style="2" hidden="1" customWidth="1"/>
    <col min="10547" max="10547" width="7.85546875" style="2" customWidth="1"/>
    <col min="10548" max="10549" width="0" style="2" hidden="1" customWidth="1"/>
    <col min="10550" max="10551" width="7.85546875" style="2" customWidth="1"/>
    <col min="10552" max="10553" width="0" style="2" hidden="1" customWidth="1"/>
    <col min="10554" max="10554" width="7.85546875" style="2" customWidth="1"/>
    <col min="10555" max="10556" width="0" style="2" hidden="1" customWidth="1"/>
    <col min="10557" max="10558" width="7.85546875" style="2" customWidth="1"/>
    <col min="10559" max="10559" width="0" style="2" hidden="1" customWidth="1"/>
    <col min="10560" max="10560" width="0.42578125" style="2" customWidth="1"/>
    <col min="10561" max="10561" width="7.85546875" style="2" customWidth="1"/>
    <col min="10562" max="10563" width="0" style="2" hidden="1" customWidth="1"/>
    <col min="10564" max="10565" width="7.85546875" style="2" customWidth="1"/>
    <col min="10566" max="10567" width="0" style="2" hidden="1" customWidth="1"/>
    <col min="10568" max="10568" width="7.85546875" style="2" customWidth="1"/>
    <col min="10569" max="10570" width="0" style="2" hidden="1" customWidth="1"/>
    <col min="10571" max="10572" width="7.85546875" style="2" customWidth="1"/>
    <col min="10573" max="10574" width="0" style="2" hidden="1" customWidth="1"/>
    <col min="10575" max="10575" width="7.85546875" style="2" customWidth="1"/>
    <col min="10576" max="10577" width="0" style="2" hidden="1" customWidth="1"/>
    <col min="10578" max="10579" width="7.85546875" style="2" customWidth="1"/>
    <col min="10580" max="10581" width="0" style="2" hidden="1" customWidth="1"/>
    <col min="10582" max="10582" width="7.85546875" style="2" customWidth="1"/>
    <col min="10583" max="10584" width="0" style="2" hidden="1" customWidth="1"/>
    <col min="10585" max="10586" width="7.85546875" style="2" customWidth="1"/>
    <col min="10587" max="10588" width="0" style="2" hidden="1" customWidth="1"/>
    <col min="10589" max="10589" width="7.85546875" style="2" customWidth="1"/>
    <col min="10590" max="10591" width="0" style="2" hidden="1" customWidth="1"/>
    <col min="10592" max="10592" width="7.85546875" style="2" customWidth="1"/>
    <col min="10593" max="10642" width="0" style="2" hidden="1" customWidth="1"/>
    <col min="10643" max="10643" width="18" style="2" customWidth="1"/>
    <col min="10644" max="10645" width="0" style="2" hidden="1" customWidth="1"/>
    <col min="10646" max="10646" width="18" style="2" customWidth="1"/>
    <col min="10647" max="10648" width="0" style="2" hidden="1" customWidth="1"/>
    <col min="10649" max="10649" width="18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2.5703125" style="2" customWidth="1"/>
    <col min="10755" max="10755" width="39" style="2" customWidth="1"/>
    <col min="10756" max="10756" width="78" style="2" customWidth="1"/>
    <col min="10757" max="10757" width="25.85546875" style="2" customWidth="1"/>
    <col min="10758" max="10758" width="7.85546875" style="2" customWidth="1"/>
    <col min="10759" max="10760" width="0" style="2" hidden="1" customWidth="1"/>
    <col min="10761" max="10761" width="7.85546875" style="2" customWidth="1"/>
    <col min="10762" max="10763" width="0" style="2" hidden="1" customWidth="1"/>
    <col min="10764" max="10765" width="7.85546875" style="2" customWidth="1"/>
    <col min="10766" max="10767" width="0" style="2" hidden="1" customWidth="1"/>
    <col min="10768" max="10768" width="7.85546875" style="2" customWidth="1"/>
    <col min="10769" max="10770" width="0" style="2" hidden="1" customWidth="1"/>
    <col min="10771" max="10772" width="7.85546875" style="2" customWidth="1"/>
    <col min="10773" max="10774" width="0" style="2" hidden="1" customWidth="1"/>
    <col min="10775" max="10775" width="7.85546875" style="2" customWidth="1"/>
    <col min="10776" max="10777" width="0" style="2" hidden="1" customWidth="1"/>
    <col min="10778" max="10779" width="7.85546875" style="2" customWidth="1"/>
    <col min="10780" max="10781" width="0" style="2" hidden="1" customWidth="1"/>
    <col min="10782" max="10782" width="7.85546875" style="2" customWidth="1"/>
    <col min="10783" max="10784" width="0" style="2" hidden="1" customWidth="1"/>
    <col min="10785" max="10786" width="7.85546875" style="2" customWidth="1"/>
    <col min="10787" max="10788" width="0" style="2" hidden="1" customWidth="1"/>
    <col min="10789" max="10789" width="7.85546875" style="2" customWidth="1"/>
    <col min="10790" max="10791" width="0" style="2" hidden="1" customWidth="1"/>
    <col min="10792" max="10793" width="7.85546875" style="2" customWidth="1"/>
    <col min="10794" max="10795" width="0" style="2" hidden="1" customWidth="1"/>
    <col min="10796" max="10796" width="7.85546875" style="2" customWidth="1"/>
    <col min="10797" max="10798" width="0" style="2" hidden="1" customWidth="1"/>
    <col min="10799" max="10800" width="7.85546875" style="2" customWidth="1"/>
    <col min="10801" max="10802" width="0" style="2" hidden="1" customWidth="1"/>
    <col min="10803" max="10803" width="7.85546875" style="2" customWidth="1"/>
    <col min="10804" max="10805" width="0" style="2" hidden="1" customWidth="1"/>
    <col min="10806" max="10807" width="7.85546875" style="2" customWidth="1"/>
    <col min="10808" max="10809" width="0" style="2" hidden="1" customWidth="1"/>
    <col min="10810" max="10810" width="7.85546875" style="2" customWidth="1"/>
    <col min="10811" max="10812" width="0" style="2" hidden="1" customWidth="1"/>
    <col min="10813" max="10814" width="7.85546875" style="2" customWidth="1"/>
    <col min="10815" max="10815" width="0" style="2" hidden="1" customWidth="1"/>
    <col min="10816" max="10816" width="0.42578125" style="2" customWidth="1"/>
    <col min="10817" max="10817" width="7.85546875" style="2" customWidth="1"/>
    <col min="10818" max="10819" width="0" style="2" hidden="1" customWidth="1"/>
    <col min="10820" max="10821" width="7.85546875" style="2" customWidth="1"/>
    <col min="10822" max="10823" width="0" style="2" hidden="1" customWidth="1"/>
    <col min="10824" max="10824" width="7.85546875" style="2" customWidth="1"/>
    <col min="10825" max="10826" width="0" style="2" hidden="1" customWidth="1"/>
    <col min="10827" max="10828" width="7.85546875" style="2" customWidth="1"/>
    <col min="10829" max="10830" width="0" style="2" hidden="1" customWidth="1"/>
    <col min="10831" max="10831" width="7.85546875" style="2" customWidth="1"/>
    <col min="10832" max="10833" width="0" style="2" hidden="1" customWidth="1"/>
    <col min="10834" max="10835" width="7.85546875" style="2" customWidth="1"/>
    <col min="10836" max="10837" width="0" style="2" hidden="1" customWidth="1"/>
    <col min="10838" max="10838" width="7.85546875" style="2" customWidth="1"/>
    <col min="10839" max="10840" width="0" style="2" hidden="1" customWidth="1"/>
    <col min="10841" max="10842" width="7.85546875" style="2" customWidth="1"/>
    <col min="10843" max="10844" width="0" style="2" hidden="1" customWidth="1"/>
    <col min="10845" max="10845" width="7.85546875" style="2" customWidth="1"/>
    <col min="10846" max="10847" width="0" style="2" hidden="1" customWidth="1"/>
    <col min="10848" max="10848" width="7.85546875" style="2" customWidth="1"/>
    <col min="10849" max="10898" width="0" style="2" hidden="1" customWidth="1"/>
    <col min="10899" max="10899" width="18" style="2" customWidth="1"/>
    <col min="10900" max="10901" width="0" style="2" hidden="1" customWidth="1"/>
    <col min="10902" max="10902" width="18" style="2" customWidth="1"/>
    <col min="10903" max="10904" width="0" style="2" hidden="1" customWidth="1"/>
    <col min="10905" max="10905" width="18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2.5703125" style="2" customWidth="1"/>
    <col min="11011" max="11011" width="39" style="2" customWidth="1"/>
    <col min="11012" max="11012" width="78" style="2" customWidth="1"/>
    <col min="11013" max="11013" width="25.85546875" style="2" customWidth="1"/>
    <col min="11014" max="11014" width="7.85546875" style="2" customWidth="1"/>
    <col min="11015" max="11016" width="0" style="2" hidden="1" customWidth="1"/>
    <col min="11017" max="11017" width="7.85546875" style="2" customWidth="1"/>
    <col min="11018" max="11019" width="0" style="2" hidden="1" customWidth="1"/>
    <col min="11020" max="11021" width="7.85546875" style="2" customWidth="1"/>
    <col min="11022" max="11023" width="0" style="2" hidden="1" customWidth="1"/>
    <col min="11024" max="11024" width="7.85546875" style="2" customWidth="1"/>
    <col min="11025" max="11026" width="0" style="2" hidden="1" customWidth="1"/>
    <col min="11027" max="11028" width="7.85546875" style="2" customWidth="1"/>
    <col min="11029" max="11030" width="0" style="2" hidden="1" customWidth="1"/>
    <col min="11031" max="11031" width="7.85546875" style="2" customWidth="1"/>
    <col min="11032" max="11033" width="0" style="2" hidden="1" customWidth="1"/>
    <col min="11034" max="11035" width="7.85546875" style="2" customWidth="1"/>
    <col min="11036" max="11037" width="0" style="2" hidden="1" customWidth="1"/>
    <col min="11038" max="11038" width="7.85546875" style="2" customWidth="1"/>
    <col min="11039" max="11040" width="0" style="2" hidden="1" customWidth="1"/>
    <col min="11041" max="11042" width="7.85546875" style="2" customWidth="1"/>
    <col min="11043" max="11044" width="0" style="2" hidden="1" customWidth="1"/>
    <col min="11045" max="11045" width="7.85546875" style="2" customWidth="1"/>
    <col min="11046" max="11047" width="0" style="2" hidden="1" customWidth="1"/>
    <col min="11048" max="11049" width="7.85546875" style="2" customWidth="1"/>
    <col min="11050" max="11051" width="0" style="2" hidden="1" customWidth="1"/>
    <col min="11052" max="11052" width="7.85546875" style="2" customWidth="1"/>
    <col min="11053" max="11054" width="0" style="2" hidden="1" customWidth="1"/>
    <col min="11055" max="11056" width="7.85546875" style="2" customWidth="1"/>
    <col min="11057" max="11058" width="0" style="2" hidden="1" customWidth="1"/>
    <col min="11059" max="11059" width="7.85546875" style="2" customWidth="1"/>
    <col min="11060" max="11061" width="0" style="2" hidden="1" customWidth="1"/>
    <col min="11062" max="11063" width="7.85546875" style="2" customWidth="1"/>
    <col min="11064" max="11065" width="0" style="2" hidden="1" customWidth="1"/>
    <col min="11066" max="11066" width="7.85546875" style="2" customWidth="1"/>
    <col min="11067" max="11068" width="0" style="2" hidden="1" customWidth="1"/>
    <col min="11069" max="11070" width="7.85546875" style="2" customWidth="1"/>
    <col min="11071" max="11071" width="0" style="2" hidden="1" customWidth="1"/>
    <col min="11072" max="11072" width="0.42578125" style="2" customWidth="1"/>
    <col min="11073" max="11073" width="7.85546875" style="2" customWidth="1"/>
    <col min="11074" max="11075" width="0" style="2" hidden="1" customWidth="1"/>
    <col min="11076" max="11077" width="7.85546875" style="2" customWidth="1"/>
    <col min="11078" max="11079" width="0" style="2" hidden="1" customWidth="1"/>
    <col min="11080" max="11080" width="7.85546875" style="2" customWidth="1"/>
    <col min="11081" max="11082" width="0" style="2" hidden="1" customWidth="1"/>
    <col min="11083" max="11084" width="7.85546875" style="2" customWidth="1"/>
    <col min="11085" max="11086" width="0" style="2" hidden="1" customWidth="1"/>
    <col min="11087" max="11087" width="7.85546875" style="2" customWidth="1"/>
    <col min="11088" max="11089" width="0" style="2" hidden="1" customWidth="1"/>
    <col min="11090" max="11091" width="7.85546875" style="2" customWidth="1"/>
    <col min="11092" max="11093" width="0" style="2" hidden="1" customWidth="1"/>
    <col min="11094" max="11094" width="7.85546875" style="2" customWidth="1"/>
    <col min="11095" max="11096" width="0" style="2" hidden="1" customWidth="1"/>
    <col min="11097" max="11098" width="7.85546875" style="2" customWidth="1"/>
    <col min="11099" max="11100" width="0" style="2" hidden="1" customWidth="1"/>
    <col min="11101" max="11101" width="7.85546875" style="2" customWidth="1"/>
    <col min="11102" max="11103" width="0" style="2" hidden="1" customWidth="1"/>
    <col min="11104" max="11104" width="7.85546875" style="2" customWidth="1"/>
    <col min="11105" max="11154" width="0" style="2" hidden="1" customWidth="1"/>
    <col min="11155" max="11155" width="18" style="2" customWidth="1"/>
    <col min="11156" max="11157" width="0" style="2" hidden="1" customWidth="1"/>
    <col min="11158" max="11158" width="18" style="2" customWidth="1"/>
    <col min="11159" max="11160" width="0" style="2" hidden="1" customWidth="1"/>
    <col min="11161" max="11161" width="18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2.5703125" style="2" customWidth="1"/>
    <col min="11267" max="11267" width="39" style="2" customWidth="1"/>
    <col min="11268" max="11268" width="78" style="2" customWidth="1"/>
    <col min="11269" max="11269" width="25.85546875" style="2" customWidth="1"/>
    <col min="11270" max="11270" width="7.85546875" style="2" customWidth="1"/>
    <col min="11271" max="11272" width="0" style="2" hidden="1" customWidth="1"/>
    <col min="11273" max="11273" width="7.85546875" style="2" customWidth="1"/>
    <col min="11274" max="11275" width="0" style="2" hidden="1" customWidth="1"/>
    <col min="11276" max="11277" width="7.85546875" style="2" customWidth="1"/>
    <col min="11278" max="11279" width="0" style="2" hidden="1" customWidth="1"/>
    <col min="11280" max="11280" width="7.85546875" style="2" customWidth="1"/>
    <col min="11281" max="11282" width="0" style="2" hidden="1" customWidth="1"/>
    <col min="11283" max="11284" width="7.85546875" style="2" customWidth="1"/>
    <col min="11285" max="11286" width="0" style="2" hidden="1" customWidth="1"/>
    <col min="11287" max="11287" width="7.85546875" style="2" customWidth="1"/>
    <col min="11288" max="11289" width="0" style="2" hidden="1" customWidth="1"/>
    <col min="11290" max="11291" width="7.85546875" style="2" customWidth="1"/>
    <col min="11292" max="11293" width="0" style="2" hidden="1" customWidth="1"/>
    <col min="11294" max="11294" width="7.85546875" style="2" customWidth="1"/>
    <col min="11295" max="11296" width="0" style="2" hidden="1" customWidth="1"/>
    <col min="11297" max="11298" width="7.85546875" style="2" customWidth="1"/>
    <col min="11299" max="11300" width="0" style="2" hidden="1" customWidth="1"/>
    <col min="11301" max="11301" width="7.85546875" style="2" customWidth="1"/>
    <col min="11302" max="11303" width="0" style="2" hidden="1" customWidth="1"/>
    <col min="11304" max="11305" width="7.85546875" style="2" customWidth="1"/>
    <col min="11306" max="11307" width="0" style="2" hidden="1" customWidth="1"/>
    <col min="11308" max="11308" width="7.85546875" style="2" customWidth="1"/>
    <col min="11309" max="11310" width="0" style="2" hidden="1" customWidth="1"/>
    <col min="11311" max="11312" width="7.85546875" style="2" customWidth="1"/>
    <col min="11313" max="11314" width="0" style="2" hidden="1" customWidth="1"/>
    <col min="11315" max="11315" width="7.85546875" style="2" customWidth="1"/>
    <col min="11316" max="11317" width="0" style="2" hidden="1" customWidth="1"/>
    <col min="11318" max="11319" width="7.85546875" style="2" customWidth="1"/>
    <col min="11320" max="11321" width="0" style="2" hidden="1" customWidth="1"/>
    <col min="11322" max="11322" width="7.85546875" style="2" customWidth="1"/>
    <col min="11323" max="11324" width="0" style="2" hidden="1" customWidth="1"/>
    <col min="11325" max="11326" width="7.85546875" style="2" customWidth="1"/>
    <col min="11327" max="11327" width="0" style="2" hidden="1" customWidth="1"/>
    <col min="11328" max="11328" width="0.42578125" style="2" customWidth="1"/>
    <col min="11329" max="11329" width="7.85546875" style="2" customWidth="1"/>
    <col min="11330" max="11331" width="0" style="2" hidden="1" customWidth="1"/>
    <col min="11332" max="11333" width="7.85546875" style="2" customWidth="1"/>
    <col min="11334" max="11335" width="0" style="2" hidden="1" customWidth="1"/>
    <col min="11336" max="11336" width="7.85546875" style="2" customWidth="1"/>
    <col min="11337" max="11338" width="0" style="2" hidden="1" customWidth="1"/>
    <col min="11339" max="11340" width="7.85546875" style="2" customWidth="1"/>
    <col min="11341" max="11342" width="0" style="2" hidden="1" customWidth="1"/>
    <col min="11343" max="11343" width="7.85546875" style="2" customWidth="1"/>
    <col min="11344" max="11345" width="0" style="2" hidden="1" customWidth="1"/>
    <col min="11346" max="11347" width="7.85546875" style="2" customWidth="1"/>
    <col min="11348" max="11349" width="0" style="2" hidden="1" customWidth="1"/>
    <col min="11350" max="11350" width="7.85546875" style="2" customWidth="1"/>
    <col min="11351" max="11352" width="0" style="2" hidden="1" customWidth="1"/>
    <col min="11353" max="11354" width="7.85546875" style="2" customWidth="1"/>
    <col min="11355" max="11356" width="0" style="2" hidden="1" customWidth="1"/>
    <col min="11357" max="11357" width="7.85546875" style="2" customWidth="1"/>
    <col min="11358" max="11359" width="0" style="2" hidden="1" customWidth="1"/>
    <col min="11360" max="11360" width="7.85546875" style="2" customWidth="1"/>
    <col min="11361" max="11410" width="0" style="2" hidden="1" customWidth="1"/>
    <col min="11411" max="11411" width="18" style="2" customWidth="1"/>
    <col min="11412" max="11413" width="0" style="2" hidden="1" customWidth="1"/>
    <col min="11414" max="11414" width="18" style="2" customWidth="1"/>
    <col min="11415" max="11416" width="0" style="2" hidden="1" customWidth="1"/>
    <col min="11417" max="11417" width="18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2.5703125" style="2" customWidth="1"/>
    <col min="11523" max="11523" width="39" style="2" customWidth="1"/>
    <col min="11524" max="11524" width="78" style="2" customWidth="1"/>
    <col min="11525" max="11525" width="25.85546875" style="2" customWidth="1"/>
    <col min="11526" max="11526" width="7.85546875" style="2" customWidth="1"/>
    <col min="11527" max="11528" width="0" style="2" hidden="1" customWidth="1"/>
    <col min="11529" max="11529" width="7.85546875" style="2" customWidth="1"/>
    <col min="11530" max="11531" width="0" style="2" hidden="1" customWidth="1"/>
    <col min="11532" max="11533" width="7.85546875" style="2" customWidth="1"/>
    <col min="11534" max="11535" width="0" style="2" hidden="1" customWidth="1"/>
    <col min="11536" max="11536" width="7.85546875" style="2" customWidth="1"/>
    <col min="11537" max="11538" width="0" style="2" hidden="1" customWidth="1"/>
    <col min="11539" max="11540" width="7.85546875" style="2" customWidth="1"/>
    <col min="11541" max="11542" width="0" style="2" hidden="1" customWidth="1"/>
    <col min="11543" max="11543" width="7.85546875" style="2" customWidth="1"/>
    <col min="11544" max="11545" width="0" style="2" hidden="1" customWidth="1"/>
    <col min="11546" max="11547" width="7.85546875" style="2" customWidth="1"/>
    <col min="11548" max="11549" width="0" style="2" hidden="1" customWidth="1"/>
    <col min="11550" max="11550" width="7.85546875" style="2" customWidth="1"/>
    <col min="11551" max="11552" width="0" style="2" hidden="1" customWidth="1"/>
    <col min="11553" max="11554" width="7.85546875" style="2" customWidth="1"/>
    <col min="11555" max="11556" width="0" style="2" hidden="1" customWidth="1"/>
    <col min="11557" max="11557" width="7.85546875" style="2" customWidth="1"/>
    <col min="11558" max="11559" width="0" style="2" hidden="1" customWidth="1"/>
    <col min="11560" max="11561" width="7.85546875" style="2" customWidth="1"/>
    <col min="11562" max="11563" width="0" style="2" hidden="1" customWidth="1"/>
    <col min="11564" max="11564" width="7.85546875" style="2" customWidth="1"/>
    <col min="11565" max="11566" width="0" style="2" hidden="1" customWidth="1"/>
    <col min="11567" max="11568" width="7.85546875" style="2" customWidth="1"/>
    <col min="11569" max="11570" width="0" style="2" hidden="1" customWidth="1"/>
    <col min="11571" max="11571" width="7.85546875" style="2" customWidth="1"/>
    <col min="11572" max="11573" width="0" style="2" hidden="1" customWidth="1"/>
    <col min="11574" max="11575" width="7.85546875" style="2" customWidth="1"/>
    <col min="11576" max="11577" width="0" style="2" hidden="1" customWidth="1"/>
    <col min="11578" max="11578" width="7.85546875" style="2" customWidth="1"/>
    <col min="11579" max="11580" width="0" style="2" hidden="1" customWidth="1"/>
    <col min="11581" max="11582" width="7.85546875" style="2" customWidth="1"/>
    <col min="11583" max="11583" width="0" style="2" hidden="1" customWidth="1"/>
    <col min="11584" max="11584" width="0.42578125" style="2" customWidth="1"/>
    <col min="11585" max="11585" width="7.85546875" style="2" customWidth="1"/>
    <col min="11586" max="11587" width="0" style="2" hidden="1" customWidth="1"/>
    <col min="11588" max="11589" width="7.85546875" style="2" customWidth="1"/>
    <col min="11590" max="11591" width="0" style="2" hidden="1" customWidth="1"/>
    <col min="11592" max="11592" width="7.85546875" style="2" customWidth="1"/>
    <col min="11593" max="11594" width="0" style="2" hidden="1" customWidth="1"/>
    <col min="11595" max="11596" width="7.85546875" style="2" customWidth="1"/>
    <col min="11597" max="11598" width="0" style="2" hidden="1" customWidth="1"/>
    <col min="11599" max="11599" width="7.85546875" style="2" customWidth="1"/>
    <col min="11600" max="11601" width="0" style="2" hidden="1" customWidth="1"/>
    <col min="11602" max="11603" width="7.85546875" style="2" customWidth="1"/>
    <col min="11604" max="11605" width="0" style="2" hidden="1" customWidth="1"/>
    <col min="11606" max="11606" width="7.85546875" style="2" customWidth="1"/>
    <col min="11607" max="11608" width="0" style="2" hidden="1" customWidth="1"/>
    <col min="11609" max="11610" width="7.85546875" style="2" customWidth="1"/>
    <col min="11611" max="11612" width="0" style="2" hidden="1" customWidth="1"/>
    <col min="11613" max="11613" width="7.85546875" style="2" customWidth="1"/>
    <col min="11614" max="11615" width="0" style="2" hidden="1" customWidth="1"/>
    <col min="11616" max="11616" width="7.85546875" style="2" customWidth="1"/>
    <col min="11617" max="11666" width="0" style="2" hidden="1" customWidth="1"/>
    <col min="11667" max="11667" width="18" style="2" customWidth="1"/>
    <col min="11668" max="11669" width="0" style="2" hidden="1" customWidth="1"/>
    <col min="11670" max="11670" width="18" style="2" customWidth="1"/>
    <col min="11671" max="11672" width="0" style="2" hidden="1" customWidth="1"/>
    <col min="11673" max="11673" width="18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2.5703125" style="2" customWidth="1"/>
    <col min="11779" max="11779" width="39" style="2" customWidth="1"/>
    <col min="11780" max="11780" width="78" style="2" customWidth="1"/>
    <col min="11781" max="11781" width="25.85546875" style="2" customWidth="1"/>
    <col min="11782" max="11782" width="7.85546875" style="2" customWidth="1"/>
    <col min="11783" max="11784" width="0" style="2" hidden="1" customWidth="1"/>
    <col min="11785" max="11785" width="7.85546875" style="2" customWidth="1"/>
    <col min="11786" max="11787" width="0" style="2" hidden="1" customWidth="1"/>
    <col min="11788" max="11789" width="7.85546875" style="2" customWidth="1"/>
    <col min="11790" max="11791" width="0" style="2" hidden="1" customWidth="1"/>
    <col min="11792" max="11792" width="7.85546875" style="2" customWidth="1"/>
    <col min="11793" max="11794" width="0" style="2" hidden="1" customWidth="1"/>
    <col min="11795" max="11796" width="7.85546875" style="2" customWidth="1"/>
    <col min="11797" max="11798" width="0" style="2" hidden="1" customWidth="1"/>
    <col min="11799" max="11799" width="7.85546875" style="2" customWidth="1"/>
    <col min="11800" max="11801" width="0" style="2" hidden="1" customWidth="1"/>
    <col min="11802" max="11803" width="7.85546875" style="2" customWidth="1"/>
    <col min="11804" max="11805" width="0" style="2" hidden="1" customWidth="1"/>
    <col min="11806" max="11806" width="7.85546875" style="2" customWidth="1"/>
    <col min="11807" max="11808" width="0" style="2" hidden="1" customWidth="1"/>
    <col min="11809" max="11810" width="7.85546875" style="2" customWidth="1"/>
    <col min="11811" max="11812" width="0" style="2" hidden="1" customWidth="1"/>
    <col min="11813" max="11813" width="7.85546875" style="2" customWidth="1"/>
    <col min="11814" max="11815" width="0" style="2" hidden="1" customWidth="1"/>
    <col min="11816" max="11817" width="7.85546875" style="2" customWidth="1"/>
    <col min="11818" max="11819" width="0" style="2" hidden="1" customWidth="1"/>
    <col min="11820" max="11820" width="7.85546875" style="2" customWidth="1"/>
    <col min="11821" max="11822" width="0" style="2" hidden="1" customWidth="1"/>
    <col min="11823" max="11824" width="7.85546875" style="2" customWidth="1"/>
    <col min="11825" max="11826" width="0" style="2" hidden="1" customWidth="1"/>
    <col min="11827" max="11827" width="7.85546875" style="2" customWidth="1"/>
    <col min="11828" max="11829" width="0" style="2" hidden="1" customWidth="1"/>
    <col min="11830" max="11831" width="7.85546875" style="2" customWidth="1"/>
    <col min="11832" max="11833" width="0" style="2" hidden="1" customWidth="1"/>
    <col min="11834" max="11834" width="7.85546875" style="2" customWidth="1"/>
    <col min="11835" max="11836" width="0" style="2" hidden="1" customWidth="1"/>
    <col min="11837" max="11838" width="7.85546875" style="2" customWidth="1"/>
    <col min="11839" max="11839" width="0" style="2" hidden="1" customWidth="1"/>
    <col min="11840" max="11840" width="0.42578125" style="2" customWidth="1"/>
    <col min="11841" max="11841" width="7.85546875" style="2" customWidth="1"/>
    <col min="11842" max="11843" width="0" style="2" hidden="1" customWidth="1"/>
    <col min="11844" max="11845" width="7.85546875" style="2" customWidth="1"/>
    <col min="11846" max="11847" width="0" style="2" hidden="1" customWidth="1"/>
    <col min="11848" max="11848" width="7.85546875" style="2" customWidth="1"/>
    <col min="11849" max="11850" width="0" style="2" hidden="1" customWidth="1"/>
    <col min="11851" max="11852" width="7.85546875" style="2" customWidth="1"/>
    <col min="11853" max="11854" width="0" style="2" hidden="1" customWidth="1"/>
    <col min="11855" max="11855" width="7.85546875" style="2" customWidth="1"/>
    <col min="11856" max="11857" width="0" style="2" hidden="1" customWidth="1"/>
    <col min="11858" max="11859" width="7.85546875" style="2" customWidth="1"/>
    <col min="11860" max="11861" width="0" style="2" hidden="1" customWidth="1"/>
    <col min="11862" max="11862" width="7.85546875" style="2" customWidth="1"/>
    <col min="11863" max="11864" width="0" style="2" hidden="1" customWidth="1"/>
    <col min="11865" max="11866" width="7.85546875" style="2" customWidth="1"/>
    <col min="11867" max="11868" width="0" style="2" hidden="1" customWidth="1"/>
    <col min="11869" max="11869" width="7.85546875" style="2" customWidth="1"/>
    <col min="11870" max="11871" width="0" style="2" hidden="1" customWidth="1"/>
    <col min="11872" max="11872" width="7.85546875" style="2" customWidth="1"/>
    <col min="11873" max="11922" width="0" style="2" hidden="1" customWidth="1"/>
    <col min="11923" max="11923" width="18" style="2" customWidth="1"/>
    <col min="11924" max="11925" width="0" style="2" hidden="1" customWidth="1"/>
    <col min="11926" max="11926" width="18" style="2" customWidth="1"/>
    <col min="11927" max="11928" width="0" style="2" hidden="1" customWidth="1"/>
    <col min="11929" max="11929" width="18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2.5703125" style="2" customWidth="1"/>
    <col min="12035" max="12035" width="39" style="2" customWidth="1"/>
    <col min="12036" max="12036" width="78" style="2" customWidth="1"/>
    <col min="12037" max="12037" width="25.85546875" style="2" customWidth="1"/>
    <col min="12038" max="12038" width="7.85546875" style="2" customWidth="1"/>
    <col min="12039" max="12040" width="0" style="2" hidden="1" customWidth="1"/>
    <col min="12041" max="12041" width="7.85546875" style="2" customWidth="1"/>
    <col min="12042" max="12043" width="0" style="2" hidden="1" customWidth="1"/>
    <col min="12044" max="12045" width="7.85546875" style="2" customWidth="1"/>
    <col min="12046" max="12047" width="0" style="2" hidden="1" customWidth="1"/>
    <col min="12048" max="12048" width="7.85546875" style="2" customWidth="1"/>
    <col min="12049" max="12050" width="0" style="2" hidden="1" customWidth="1"/>
    <col min="12051" max="12052" width="7.85546875" style="2" customWidth="1"/>
    <col min="12053" max="12054" width="0" style="2" hidden="1" customWidth="1"/>
    <col min="12055" max="12055" width="7.85546875" style="2" customWidth="1"/>
    <col min="12056" max="12057" width="0" style="2" hidden="1" customWidth="1"/>
    <col min="12058" max="12059" width="7.85546875" style="2" customWidth="1"/>
    <col min="12060" max="12061" width="0" style="2" hidden="1" customWidth="1"/>
    <col min="12062" max="12062" width="7.85546875" style="2" customWidth="1"/>
    <col min="12063" max="12064" width="0" style="2" hidden="1" customWidth="1"/>
    <col min="12065" max="12066" width="7.85546875" style="2" customWidth="1"/>
    <col min="12067" max="12068" width="0" style="2" hidden="1" customWidth="1"/>
    <col min="12069" max="12069" width="7.85546875" style="2" customWidth="1"/>
    <col min="12070" max="12071" width="0" style="2" hidden="1" customWidth="1"/>
    <col min="12072" max="12073" width="7.85546875" style="2" customWidth="1"/>
    <col min="12074" max="12075" width="0" style="2" hidden="1" customWidth="1"/>
    <col min="12076" max="12076" width="7.85546875" style="2" customWidth="1"/>
    <col min="12077" max="12078" width="0" style="2" hidden="1" customWidth="1"/>
    <col min="12079" max="12080" width="7.85546875" style="2" customWidth="1"/>
    <col min="12081" max="12082" width="0" style="2" hidden="1" customWidth="1"/>
    <col min="12083" max="12083" width="7.85546875" style="2" customWidth="1"/>
    <col min="12084" max="12085" width="0" style="2" hidden="1" customWidth="1"/>
    <col min="12086" max="12087" width="7.85546875" style="2" customWidth="1"/>
    <col min="12088" max="12089" width="0" style="2" hidden="1" customWidth="1"/>
    <col min="12090" max="12090" width="7.85546875" style="2" customWidth="1"/>
    <col min="12091" max="12092" width="0" style="2" hidden="1" customWidth="1"/>
    <col min="12093" max="12094" width="7.85546875" style="2" customWidth="1"/>
    <col min="12095" max="12095" width="0" style="2" hidden="1" customWidth="1"/>
    <col min="12096" max="12096" width="0.42578125" style="2" customWidth="1"/>
    <col min="12097" max="12097" width="7.85546875" style="2" customWidth="1"/>
    <col min="12098" max="12099" width="0" style="2" hidden="1" customWidth="1"/>
    <col min="12100" max="12101" width="7.85546875" style="2" customWidth="1"/>
    <col min="12102" max="12103" width="0" style="2" hidden="1" customWidth="1"/>
    <col min="12104" max="12104" width="7.85546875" style="2" customWidth="1"/>
    <col min="12105" max="12106" width="0" style="2" hidden="1" customWidth="1"/>
    <col min="12107" max="12108" width="7.85546875" style="2" customWidth="1"/>
    <col min="12109" max="12110" width="0" style="2" hidden="1" customWidth="1"/>
    <col min="12111" max="12111" width="7.85546875" style="2" customWidth="1"/>
    <col min="12112" max="12113" width="0" style="2" hidden="1" customWidth="1"/>
    <col min="12114" max="12115" width="7.85546875" style="2" customWidth="1"/>
    <col min="12116" max="12117" width="0" style="2" hidden="1" customWidth="1"/>
    <col min="12118" max="12118" width="7.85546875" style="2" customWidth="1"/>
    <col min="12119" max="12120" width="0" style="2" hidden="1" customWidth="1"/>
    <col min="12121" max="12122" width="7.85546875" style="2" customWidth="1"/>
    <col min="12123" max="12124" width="0" style="2" hidden="1" customWidth="1"/>
    <col min="12125" max="12125" width="7.85546875" style="2" customWidth="1"/>
    <col min="12126" max="12127" width="0" style="2" hidden="1" customWidth="1"/>
    <col min="12128" max="12128" width="7.85546875" style="2" customWidth="1"/>
    <col min="12129" max="12178" width="0" style="2" hidden="1" customWidth="1"/>
    <col min="12179" max="12179" width="18" style="2" customWidth="1"/>
    <col min="12180" max="12181" width="0" style="2" hidden="1" customWidth="1"/>
    <col min="12182" max="12182" width="18" style="2" customWidth="1"/>
    <col min="12183" max="12184" width="0" style="2" hidden="1" customWidth="1"/>
    <col min="12185" max="12185" width="18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2.5703125" style="2" customWidth="1"/>
    <col min="12291" max="12291" width="39" style="2" customWidth="1"/>
    <col min="12292" max="12292" width="78" style="2" customWidth="1"/>
    <col min="12293" max="12293" width="25.85546875" style="2" customWidth="1"/>
    <col min="12294" max="12294" width="7.85546875" style="2" customWidth="1"/>
    <col min="12295" max="12296" width="0" style="2" hidden="1" customWidth="1"/>
    <col min="12297" max="12297" width="7.85546875" style="2" customWidth="1"/>
    <col min="12298" max="12299" width="0" style="2" hidden="1" customWidth="1"/>
    <col min="12300" max="12301" width="7.85546875" style="2" customWidth="1"/>
    <col min="12302" max="12303" width="0" style="2" hidden="1" customWidth="1"/>
    <col min="12304" max="12304" width="7.85546875" style="2" customWidth="1"/>
    <col min="12305" max="12306" width="0" style="2" hidden="1" customWidth="1"/>
    <col min="12307" max="12308" width="7.85546875" style="2" customWidth="1"/>
    <col min="12309" max="12310" width="0" style="2" hidden="1" customWidth="1"/>
    <col min="12311" max="12311" width="7.85546875" style="2" customWidth="1"/>
    <col min="12312" max="12313" width="0" style="2" hidden="1" customWidth="1"/>
    <col min="12314" max="12315" width="7.85546875" style="2" customWidth="1"/>
    <col min="12316" max="12317" width="0" style="2" hidden="1" customWidth="1"/>
    <col min="12318" max="12318" width="7.85546875" style="2" customWidth="1"/>
    <col min="12319" max="12320" width="0" style="2" hidden="1" customWidth="1"/>
    <col min="12321" max="12322" width="7.85546875" style="2" customWidth="1"/>
    <col min="12323" max="12324" width="0" style="2" hidden="1" customWidth="1"/>
    <col min="12325" max="12325" width="7.85546875" style="2" customWidth="1"/>
    <col min="12326" max="12327" width="0" style="2" hidden="1" customWidth="1"/>
    <col min="12328" max="12329" width="7.85546875" style="2" customWidth="1"/>
    <col min="12330" max="12331" width="0" style="2" hidden="1" customWidth="1"/>
    <col min="12332" max="12332" width="7.85546875" style="2" customWidth="1"/>
    <col min="12333" max="12334" width="0" style="2" hidden="1" customWidth="1"/>
    <col min="12335" max="12336" width="7.85546875" style="2" customWidth="1"/>
    <col min="12337" max="12338" width="0" style="2" hidden="1" customWidth="1"/>
    <col min="12339" max="12339" width="7.85546875" style="2" customWidth="1"/>
    <col min="12340" max="12341" width="0" style="2" hidden="1" customWidth="1"/>
    <col min="12342" max="12343" width="7.85546875" style="2" customWidth="1"/>
    <col min="12344" max="12345" width="0" style="2" hidden="1" customWidth="1"/>
    <col min="12346" max="12346" width="7.85546875" style="2" customWidth="1"/>
    <col min="12347" max="12348" width="0" style="2" hidden="1" customWidth="1"/>
    <col min="12349" max="12350" width="7.85546875" style="2" customWidth="1"/>
    <col min="12351" max="12351" width="0" style="2" hidden="1" customWidth="1"/>
    <col min="12352" max="12352" width="0.42578125" style="2" customWidth="1"/>
    <col min="12353" max="12353" width="7.85546875" style="2" customWidth="1"/>
    <col min="12354" max="12355" width="0" style="2" hidden="1" customWidth="1"/>
    <col min="12356" max="12357" width="7.85546875" style="2" customWidth="1"/>
    <col min="12358" max="12359" width="0" style="2" hidden="1" customWidth="1"/>
    <col min="12360" max="12360" width="7.85546875" style="2" customWidth="1"/>
    <col min="12361" max="12362" width="0" style="2" hidden="1" customWidth="1"/>
    <col min="12363" max="12364" width="7.85546875" style="2" customWidth="1"/>
    <col min="12365" max="12366" width="0" style="2" hidden="1" customWidth="1"/>
    <col min="12367" max="12367" width="7.85546875" style="2" customWidth="1"/>
    <col min="12368" max="12369" width="0" style="2" hidden="1" customWidth="1"/>
    <col min="12370" max="12371" width="7.85546875" style="2" customWidth="1"/>
    <col min="12372" max="12373" width="0" style="2" hidden="1" customWidth="1"/>
    <col min="12374" max="12374" width="7.85546875" style="2" customWidth="1"/>
    <col min="12375" max="12376" width="0" style="2" hidden="1" customWidth="1"/>
    <col min="12377" max="12378" width="7.85546875" style="2" customWidth="1"/>
    <col min="12379" max="12380" width="0" style="2" hidden="1" customWidth="1"/>
    <col min="12381" max="12381" width="7.85546875" style="2" customWidth="1"/>
    <col min="12382" max="12383" width="0" style="2" hidden="1" customWidth="1"/>
    <col min="12384" max="12384" width="7.85546875" style="2" customWidth="1"/>
    <col min="12385" max="12434" width="0" style="2" hidden="1" customWidth="1"/>
    <col min="12435" max="12435" width="18" style="2" customWidth="1"/>
    <col min="12436" max="12437" width="0" style="2" hidden="1" customWidth="1"/>
    <col min="12438" max="12438" width="18" style="2" customWidth="1"/>
    <col min="12439" max="12440" width="0" style="2" hidden="1" customWidth="1"/>
    <col min="12441" max="12441" width="18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2.5703125" style="2" customWidth="1"/>
    <col min="12547" max="12547" width="39" style="2" customWidth="1"/>
    <col min="12548" max="12548" width="78" style="2" customWidth="1"/>
    <col min="12549" max="12549" width="25.85546875" style="2" customWidth="1"/>
    <col min="12550" max="12550" width="7.85546875" style="2" customWidth="1"/>
    <col min="12551" max="12552" width="0" style="2" hidden="1" customWidth="1"/>
    <col min="12553" max="12553" width="7.85546875" style="2" customWidth="1"/>
    <col min="12554" max="12555" width="0" style="2" hidden="1" customWidth="1"/>
    <col min="12556" max="12557" width="7.85546875" style="2" customWidth="1"/>
    <col min="12558" max="12559" width="0" style="2" hidden="1" customWidth="1"/>
    <col min="12560" max="12560" width="7.85546875" style="2" customWidth="1"/>
    <col min="12561" max="12562" width="0" style="2" hidden="1" customWidth="1"/>
    <col min="12563" max="12564" width="7.85546875" style="2" customWidth="1"/>
    <col min="12565" max="12566" width="0" style="2" hidden="1" customWidth="1"/>
    <col min="12567" max="12567" width="7.85546875" style="2" customWidth="1"/>
    <col min="12568" max="12569" width="0" style="2" hidden="1" customWidth="1"/>
    <col min="12570" max="12571" width="7.85546875" style="2" customWidth="1"/>
    <col min="12572" max="12573" width="0" style="2" hidden="1" customWidth="1"/>
    <col min="12574" max="12574" width="7.85546875" style="2" customWidth="1"/>
    <col min="12575" max="12576" width="0" style="2" hidden="1" customWidth="1"/>
    <col min="12577" max="12578" width="7.85546875" style="2" customWidth="1"/>
    <col min="12579" max="12580" width="0" style="2" hidden="1" customWidth="1"/>
    <col min="12581" max="12581" width="7.85546875" style="2" customWidth="1"/>
    <col min="12582" max="12583" width="0" style="2" hidden="1" customWidth="1"/>
    <col min="12584" max="12585" width="7.85546875" style="2" customWidth="1"/>
    <col min="12586" max="12587" width="0" style="2" hidden="1" customWidth="1"/>
    <col min="12588" max="12588" width="7.85546875" style="2" customWidth="1"/>
    <col min="12589" max="12590" width="0" style="2" hidden="1" customWidth="1"/>
    <col min="12591" max="12592" width="7.85546875" style="2" customWidth="1"/>
    <col min="12593" max="12594" width="0" style="2" hidden="1" customWidth="1"/>
    <col min="12595" max="12595" width="7.85546875" style="2" customWidth="1"/>
    <col min="12596" max="12597" width="0" style="2" hidden="1" customWidth="1"/>
    <col min="12598" max="12599" width="7.85546875" style="2" customWidth="1"/>
    <col min="12600" max="12601" width="0" style="2" hidden="1" customWidth="1"/>
    <col min="12602" max="12602" width="7.85546875" style="2" customWidth="1"/>
    <col min="12603" max="12604" width="0" style="2" hidden="1" customWidth="1"/>
    <col min="12605" max="12606" width="7.85546875" style="2" customWidth="1"/>
    <col min="12607" max="12607" width="0" style="2" hidden="1" customWidth="1"/>
    <col min="12608" max="12608" width="0.42578125" style="2" customWidth="1"/>
    <col min="12609" max="12609" width="7.85546875" style="2" customWidth="1"/>
    <col min="12610" max="12611" width="0" style="2" hidden="1" customWidth="1"/>
    <col min="12612" max="12613" width="7.85546875" style="2" customWidth="1"/>
    <col min="12614" max="12615" width="0" style="2" hidden="1" customWidth="1"/>
    <col min="12616" max="12616" width="7.85546875" style="2" customWidth="1"/>
    <col min="12617" max="12618" width="0" style="2" hidden="1" customWidth="1"/>
    <col min="12619" max="12620" width="7.85546875" style="2" customWidth="1"/>
    <col min="12621" max="12622" width="0" style="2" hidden="1" customWidth="1"/>
    <col min="12623" max="12623" width="7.85546875" style="2" customWidth="1"/>
    <col min="12624" max="12625" width="0" style="2" hidden="1" customWidth="1"/>
    <col min="12626" max="12627" width="7.85546875" style="2" customWidth="1"/>
    <col min="12628" max="12629" width="0" style="2" hidden="1" customWidth="1"/>
    <col min="12630" max="12630" width="7.85546875" style="2" customWidth="1"/>
    <col min="12631" max="12632" width="0" style="2" hidden="1" customWidth="1"/>
    <col min="12633" max="12634" width="7.85546875" style="2" customWidth="1"/>
    <col min="12635" max="12636" width="0" style="2" hidden="1" customWidth="1"/>
    <col min="12637" max="12637" width="7.85546875" style="2" customWidth="1"/>
    <col min="12638" max="12639" width="0" style="2" hidden="1" customWidth="1"/>
    <col min="12640" max="12640" width="7.85546875" style="2" customWidth="1"/>
    <col min="12641" max="12690" width="0" style="2" hidden="1" customWidth="1"/>
    <col min="12691" max="12691" width="18" style="2" customWidth="1"/>
    <col min="12692" max="12693" width="0" style="2" hidden="1" customWidth="1"/>
    <col min="12694" max="12694" width="18" style="2" customWidth="1"/>
    <col min="12695" max="12696" width="0" style="2" hidden="1" customWidth="1"/>
    <col min="12697" max="12697" width="18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2.5703125" style="2" customWidth="1"/>
    <col min="12803" max="12803" width="39" style="2" customWidth="1"/>
    <col min="12804" max="12804" width="78" style="2" customWidth="1"/>
    <col min="12805" max="12805" width="25.85546875" style="2" customWidth="1"/>
    <col min="12806" max="12806" width="7.85546875" style="2" customWidth="1"/>
    <col min="12807" max="12808" width="0" style="2" hidden="1" customWidth="1"/>
    <col min="12809" max="12809" width="7.85546875" style="2" customWidth="1"/>
    <col min="12810" max="12811" width="0" style="2" hidden="1" customWidth="1"/>
    <col min="12812" max="12813" width="7.85546875" style="2" customWidth="1"/>
    <col min="12814" max="12815" width="0" style="2" hidden="1" customWidth="1"/>
    <col min="12816" max="12816" width="7.85546875" style="2" customWidth="1"/>
    <col min="12817" max="12818" width="0" style="2" hidden="1" customWidth="1"/>
    <col min="12819" max="12820" width="7.85546875" style="2" customWidth="1"/>
    <col min="12821" max="12822" width="0" style="2" hidden="1" customWidth="1"/>
    <col min="12823" max="12823" width="7.85546875" style="2" customWidth="1"/>
    <col min="12824" max="12825" width="0" style="2" hidden="1" customWidth="1"/>
    <col min="12826" max="12827" width="7.85546875" style="2" customWidth="1"/>
    <col min="12828" max="12829" width="0" style="2" hidden="1" customWidth="1"/>
    <col min="12830" max="12830" width="7.85546875" style="2" customWidth="1"/>
    <col min="12831" max="12832" width="0" style="2" hidden="1" customWidth="1"/>
    <col min="12833" max="12834" width="7.85546875" style="2" customWidth="1"/>
    <col min="12835" max="12836" width="0" style="2" hidden="1" customWidth="1"/>
    <col min="12837" max="12837" width="7.85546875" style="2" customWidth="1"/>
    <col min="12838" max="12839" width="0" style="2" hidden="1" customWidth="1"/>
    <col min="12840" max="12841" width="7.85546875" style="2" customWidth="1"/>
    <col min="12842" max="12843" width="0" style="2" hidden="1" customWidth="1"/>
    <col min="12844" max="12844" width="7.85546875" style="2" customWidth="1"/>
    <col min="12845" max="12846" width="0" style="2" hidden="1" customWidth="1"/>
    <col min="12847" max="12848" width="7.85546875" style="2" customWidth="1"/>
    <col min="12849" max="12850" width="0" style="2" hidden="1" customWidth="1"/>
    <col min="12851" max="12851" width="7.85546875" style="2" customWidth="1"/>
    <col min="12852" max="12853" width="0" style="2" hidden="1" customWidth="1"/>
    <col min="12854" max="12855" width="7.85546875" style="2" customWidth="1"/>
    <col min="12856" max="12857" width="0" style="2" hidden="1" customWidth="1"/>
    <col min="12858" max="12858" width="7.85546875" style="2" customWidth="1"/>
    <col min="12859" max="12860" width="0" style="2" hidden="1" customWidth="1"/>
    <col min="12861" max="12862" width="7.85546875" style="2" customWidth="1"/>
    <col min="12863" max="12863" width="0" style="2" hidden="1" customWidth="1"/>
    <col min="12864" max="12864" width="0.42578125" style="2" customWidth="1"/>
    <col min="12865" max="12865" width="7.85546875" style="2" customWidth="1"/>
    <col min="12866" max="12867" width="0" style="2" hidden="1" customWidth="1"/>
    <col min="12868" max="12869" width="7.85546875" style="2" customWidth="1"/>
    <col min="12870" max="12871" width="0" style="2" hidden="1" customWidth="1"/>
    <col min="12872" max="12872" width="7.85546875" style="2" customWidth="1"/>
    <col min="12873" max="12874" width="0" style="2" hidden="1" customWidth="1"/>
    <col min="12875" max="12876" width="7.85546875" style="2" customWidth="1"/>
    <col min="12877" max="12878" width="0" style="2" hidden="1" customWidth="1"/>
    <col min="12879" max="12879" width="7.85546875" style="2" customWidth="1"/>
    <col min="12880" max="12881" width="0" style="2" hidden="1" customWidth="1"/>
    <col min="12882" max="12883" width="7.85546875" style="2" customWidth="1"/>
    <col min="12884" max="12885" width="0" style="2" hidden="1" customWidth="1"/>
    <col min="12886" max="12886" width="7.85546875" style="2" customWidth="1"/>
    <col min="12887" max="12888" width="0" style="2" hidden="1" customWidth="1"/>
    <col min="12889" max="12890" width="7.85546875" style="2" customWidth="1"/>
    <col min="12891" max="12892" width="0" style="2" hidden="1" customWidth="1"/>
    <col min="12893" max="12893" width="7.85546875" style="2" customWidth="1"/>
    <col min="12894" max="12895" width="0" style="2" hidden="1" customWidth="1"/>
    <col min="12896" max="12896" width="7.85546875" style="2" customWidth="1"/>
    <col min="12897" max="12946" width="0" style="2" hidden="1" customWidth="1"/>
    <col min="12947" max="12947" width="18" style="2" customWidth="1"/>
    <col min="12948" max="12949" width="0" style="2" hidden="1" customWidth="1"/>
    <col min="12950" max="12950" width="18" style="2" customWidth="1"/>
    <col min="12951" max="12952" width="0" style="2" hidden="1" customWidth="1"/>
    <col min="12953" max="12953" width="18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2.5703125" style="2" customWidth="1"/>
    <col min="13059" max="13059" width="39" style="2" customWidth="1"/>
    <col min="13060" max="13060" width="78" style="2" customWidth="1"/>
    <col min="13061" max="13061" width="25.85546875" style="2" customWidth="1"/>
    <col min="13062" max="13062" width="7.85546875" style="2" customWidth="1"/>
    <col min="13063" max="13064" width="0" style="2" hidden="1" customWidth="1"/>
    <col min="13065" max="13065" width="7.85546875" style="2" customWidth="1"/>
    <col min="13066" max="13067" width="0" style="2" hidden="1" customWidth="1"/>
    <col min="13068" max="13069" width="7.85546875" style="2" customWidth="1"/>
    <col min="13070" max="13071" width="0" style="2" hidden="1" customWidth="1"/>
    <col min="13072" max="13072" width="7.85546875" style="2" customWidth="1"/>
    <col min="13073" max="13074" width="0" style="2" hidden="1" customWidth="1"/>
    <col min="13075" max="13076" width="7.85546875" style="2" customWidth="1"/>
    <col min="13077" max="13078" width="0" style="2" hidden="1" customWidth="1"/>
    <col min="13079" max="13079" width="7.85546875" style="2" customWidth="1"/>
    <col min="13080" max="13081" width="0" style="2" hidden="1" customWidth="1"/>
    <col min="13082" max="13083" width="7.85546875" style="2" customWidth="1"/>
    <col min="13084" max="13085" width="0" style="2" hidden="1" customWidth="1"/>
    <col min="13086" max="13086" width="7.85546875" style="2" customWidth="1"/>
    <col min="13087" max="13088" width="0" style="2" hidden="1" customWidth="1"/>
    <col min="13089" max="13090" width="7.85546875" style="2" customWidth="1"/>
    <col min="13091" max="13092" width="0" style="2" hidden="1" customWidth="1"/>
    <col min="13093" max="13093" width="7.85546875" style="2" customWidth="1"/>
    <col min="13094" max="13095" width="0" style="2" hidden="1" customWidth="1"/>
    <col min="13096" max="13097" width="7.85546875" style="2" customWidth="1"/>
    <col min="13098" max="13099" width="0" style="2" hidden="1" customWidth="1"/>
    <col min="13100" max="13100" width="7.85546875" style="2" customWidth="1"/>
    <col min="13101" max="13102" width="0" style="2" hidden="1" customWidth="1"/>
    <col min="13103" max="13104" width="7.85546875" style="2" customWidth="1"/>
    <col min="13105" max="13106" width="0" style="2" hidden="1" customWidth="1"/>
    <col min="13107" max="13107" width="7.85546875" style="2" customWidth="1"/>
    <col min="13108" max="13109" width="0" style="2" hidden="1" customWidth="1"/>
    <col min="13110" max="13111" width="7.85546875" style="2" customWidth="1"/>
    <col min="13112" max="13113" width="0" style="2" hidden="1" customWidth="1"/>
    <col min="13114" max="13114" width="7.85546875" style="2" customWidth="1"/>
    <col min="13115" max="13116" width="0" style="2" hidden="1" customWidth="1"/>
    <col min="13117" max="13118" width="7.85546875" style="2" customWidth="1"/>
    <col min="13119" max="13119" width="0" style="2" hidden="1" customWidth="1"/>
    <col min="13120" max="13120" width="0.42578125" style="2" customWidth="1"/>
    <col min="13121" max="13121" width="7.85546875" style="2" customWidth="1"/>
    <col min="13122" max="13123" width="0" style="2" hidden="1" customWidth="1"/>
    <col min="13124" max="13125" width="7.85546875" style="2" customWidth="1"/>
    <col min="13126" max="13127" width="0" style="2" hidden="1" customWidth="1"/>
    <col min="13128" max="13128" width="7.85546875" style="2" customWidth="1"/>
    <col min="13129" max="13130" width="0" style="2" hidden="1" customWidth="1"/>
    <col min="13131" max="13132" width="7.85546875" style="2" customWidth="1"/>
    <col min="13133" max="13134" width="0" style="2" hidden="1" customWidth="1"/>
    <col min="13135" max="13135" width="7.85546875" style="2" customWidth="1"/>
    <col min="13136" max="13137" width="0" style="2" hidden="1" customWidth="1"/>
    <col min="13138" max="13139" width="7.85546875" style="2" customWidth="1"/>
    <col min="13140" max="13141" width="0" style="2" hidden="1" customWidth="1"/>
    <col min="13142" max="13142" width="7.85546875" style="2" customWidth="1"/>
    <col min="13143" max="13144" width="0" style="2" hidden="1" customWidth="1"/>
    <col min="13145" max="13146" width="7.85546875" style="2" customWidth="1"/>
    <col min="13147" max="13148" width="0" style="2" hidden="1" customWidth="1"/>
    <col min="13149" max="13149" width="7.85546875" style="2" customWidth="1"/>
    <col min="13150" max="13151" width="0" style="2" hidden="1" customWidth="1"/>
    <col min="13152" max="13152" width="7.85546875" style="2" customWidth="1"/>
    <col min="13153" max="13202" width="0" style="2" hidden="1" customWidth="1"/>
    <col min="13203" max="13203" width="18" style="2" customWidth="1"/>
    <col min="13204" max="13205" width="0" style="2" hidden="1" customWidth="1"/>
    <col min="13206" max="13206" width="18" style="2" customWidth="1"/>
    <col min="13207" max="13208" width="0" style="2" hidden="1" customWidth="1"/>
    <col min="13209" max="13209" width="18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2.5703125" style="2" customWidth="1"/>
    <col min="13315" max="13315" width="39" style="2" customWidth="1"/>
    <col min="13316" max="13316" width="78" style="2" customWidth="1"/>
    <col min="13317" max="13317" width="25.85546875" style="2" customWidth="1"/>
    <col min="13318" max="13318" width="7.85546875" style="2" customWidth="1"/>
    <col min="13319" max="13320" width="0" style="2" hidden="1" customWidth="1"/>
    <col min="13321" max="13321" width="7.85546875" style="2" customWidth="1"/>
    <col min="13322" max="13323" width="0" style="2" hidden="1" customWidth="1"/>
    <col min="13324" max="13325" width="7.85546875" style="2" customWidth="1"/>
    <col min="13326" max="13327" width="0" style="2" hidden="1" customWidth="1"/>
    <col min="13328" max="13328" width="7.85546875" style="2" customWidth="1"/>
    <col min="13329" max="13330" width="0" style="2" hidden="1" customWidth="1"/>
    <col min="13331" max="13332" width="7.85546875" style="2" customWidth="1"/>
    <col min="13333" max="13334" width="0" style="2" hidden="1" customWidth="1"/>
    <col min="13335" max="13335" width="7.85546875" style="2" customWidth="1"/>
    <col min="13336" max="13337" width="0" style="2" hidden="1" customWidth="1"/>
    <col min="13338" max="13339" width="7.85546875" style="2" customWidth="1"/>
    <col min="13340" max="13341" width="0" style="2" hidden="1" customWidth="1"/>
    <col min="13342" max="13342" width="7.85546875" style="2" customWidth="1"/>
    <col min="13343" max="13344" width="0" style="2" hidden="1" customWidth="1"/>
    <col min="13345" max="13346" width="7.85546875" style="2" customWidth="1"/>
    <col min="13347" max="13348" width="0" style="2" hidden="1" customWidth="1"/>
    <col min="13349" max="13349" width="7.85546875" style="2" customWidth="1"/>
    <col min="13350" max="13351" width="0" style="2" hidden="1" customWidth="1"/>
    <col min="13352" max="13353" width="7.85546875" style="2" customWidth="1"/>
    <col min="13354" max="13355" width="0" style="2" hidden="1" customWidth="1"/>
    <col min="13356" max="13356" width="7.85546875" style="2" customWidth="1"/>
    <col min="13357" max="13358" width="0" style="2" hidden="1" customWidth="1"/>
    <col min="13359" max="13360" width="7.85546875" style="2" customWidth="1"/>
    <col min="13361" max="13362" width="0" style="2" hidden="1" customWidth="1"/>
    <col min="13363" max="13363" width="7.85546875" style="2" customWidth="1"/>
    <col min="13364" max="13365" width="0" style="2" hidden="1" customWidth="1"/>
    <col min="13366" max="13367" width="7.85546875" style="2" customWidth="1"/>
    <col min="13368" max="13369" width="0" style="2" hidden="1" customWidth="1"/>
    <col min="13370" max="13370" width="7.85546875" style="2" customWidth="1"/>
    <col min="13371" max="13372" width="0" style="2" hidden="1" customWidth="1"/>
    <col min="13373" max="13374" width="7.85546875" style="2" customWidth="1"/>
    <col min="13375" max="13375" width="0" style="2" hidden="1" customWidth="1"/>
    <col min="13376" max="13376" width="0.42578125" style="2" customWidth="1"/>
    <col min="13377" max="13377" width="7.85546875" style="2" customWidth="1"/>
    <col min="13378" max="13379" width="0" style="2" hidden="1" customWidth="1"/>
    <col min="13380" max="13381" width="7.85546875" style="2" customWidth="1"/>
    <col min="13382" max="13383" width="0" style="2" hidden="1" customWidth="1"/>
    <col min="13384" max="13384" width="7.85546875" style="2" customWidth="1"/>
    <col min="13385" max="13386" width="0" style="2" hidden="1" customWidth="1"/>
    <col min="13387" max="13388" width="7.85546875" style="2" customWidth="1"/>
    <col min="13389" max="13390" width="0" style="2" hidden="1" customWidth="1"/>
    <col min="13391" max="13391" width="7.85546875" style="2" customWidth="1"/>
    <col min="13392" max="13393" width="0" style="2" hidden="1" customWidth="1"/>
    <col min="13394" max="13395" width="7.85546875" style="2" customWidth="1"/>
    <col min="13396" max="13397" width="0" style="2" hidden="1" customWidth="1"/>
    <col min="13398" max="13398" width="7.85546875" style="2" customWidth="1"/>
    <col min="13399" max="13400" width="0" style="2" hidden="1" customWidth="1"/>
    <col min="13401" max="13402" width="7.85546875" style="2" customWidth="1"/>
    <col min="13403" max="13404" width="0" style="2" hidden="1" customWidth="1"/>
    <col min="13405" max="13405" width="7.85546875" style="2" customWidth="1"/>
    <col min="13406" max="13407" width="0" style="2" hidden="1" customWidth="1"/>
    <col min="13408" max="13408" width="7.85546875" style="2" customWidth="1"/>
    <col min="13409" max="13458" width="0" style="2" hidden="1" customWidth="1"/>
    <col min="13459" max="13459" width="18" style="2" customWidth="1"/>
    <col min="13460" max="13461" width="0" style="2" hidden="1" customWidth="1"/>
    <col min="13462" max="13462" width="18" style="2" customWidth="1"/>
    <col min="13463" max="13464" width="0" style="2" hidden="1" customWidth="1"/>
    <col min="13465" max="13465" width="18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2.5703125" style="2" customWidth="1"/>
    <col min="13571" max="13571" width="39" style="2" customWidth="1"/>
    <col min="13572" max="13572" width="78" style="2" customWidth="1"/>
    <col min="13573" max="13573" width="25.85546875" style="2" customWidth="1"/>
    <col min="13574" max="13574" width="7.85546875" style="2" customWidth="1"/>
    <col min="13575" max="13576" width="0" style="2" hidden="1" customWidth="1"/>
    <col min="13577" max="13577" width="7.85546875" style="2" customWidth="1"/>
    <col min="13578" max="13579" width="0" style="2" hidden="1" customWidth="1"/>
    <col min="13580" max="13581" width="7.85546875" style="2" customWidth="1"/>
    <col min="13582" max="13583" width="0" style="2" hidden="1" customWidth="1"/>
    <col min="13584" max="13584" width="7.85546875" style="2" customWidth="1"/>
    <col min="13585" max="13586" width="0" style="2" hidden="1" customWidth="1"/>
    <col min="13587" max="13588" width="7.85546875" style="2" customWidth="1"/>
    <col min="13589" max="13590" width="0" style="2" hidden="1" customWidth="1"/>
    <col min="13591" max="13591" width="7.85546875" style="2" customWidth="1"/>
    <col min="13592" max="13593" width="0" style="2" hidden="1" customWidth="1"/>
    <col min="13594" max="13595" width="7.85546875" style="2" customWidth="1"/>
    <col min="13596" max="13597" width="0" style="2" hidden="1" customWidth="1"/>
    <col min="13598" max="13598" width="7.85546875" style="2" customWidth="1"/>
    <col min="13599" max="13600" width="0" style="2" hidden="1" customWidth="1"/>
    <col min="13601" max="13602" width="7.85546875" style="2" customWidth="1"/>
    <col min="13603" max="13604" width="0" style="2" hidden="1" customWidth="1"/>
    <col min="13605" max="13605" width="7.85546875" style="2" customWidth="1"/>
    <col min="13606" max="13607" width="0" style="2" hidden="1" customWidth="1"/>
    <col min="13608" max="13609" width="7.85546875" style="2" customWidth="1"/>
    <col min="13610" max="13611" width="0" style="2" hidden="1" customWidth="1"/>
    <col min="13612" max="13612" width="7.85546875" style="2" customWidth="1"/>
    <col min="13613" max="13614" width="0" style="2" hidden="1" customWidth="1"/>
    <col min="13615" max="13616" width="7.85546875" style="2" customWidth="1"/>
    <col min="13617" max="13618" width="0" style="2" hidden="1" customWidth="1"/>
    <col min="13619" max="13619" width="7.85546875" style="2" customWidth="1"/>
    <col min="13620" max="13621" width="0" style="2" hidden="1" customWidth="1"/>
    <col min="13622" max="13623" width="7.85546875" style="2" customWidth="1"/>
    <col min="13624" max="13625" width="0" style="2" hidden="1" customWidth="1"/>
    <col min="13626" max="13626" width="7.85546875" style="2" customWidth="1"/>
    <col min="13627" max="13628" width="0" style="2" hidden="1" customWidth="1"/>
    <col min="13629" max="13630" width="7.85546875" style="2" customWidth="1"/>
    <col min="13631" max="13631" width="0" style="2" hidden="1" customWidth="1"/>
    <col min="13632" max="13632" width="0.42578125" style="2" customWidth="1"/>
    <col min="13633" max="13633" width="7.85546875" style="2" customWidth="1"/>
    <col min="13634" max="13635" width="0" style="2" hidden="1" customWidth="1"/>
    <col min="13636" max="13637" width="7.85546875" style="2" customWidth="1"/>
    <col min="13638" max="13639" width="0" style="2" hidden="1" customWidth="1"/>
    <col min="13640" max="13640" width="7.85546875" style="2" customWidth="1"/>
    <col min="13641" max="13642" width="0" style="2" hidden="1" customWidth="1"/>
    <col min="13643" max="13644" width="7.85546875" style="2" customWidth="1"/>
    <col min="13645" max="13646" width="0" style="2" hidden="1" customWidth="1"/>
    <col min="13647" max="13647" width="7.85546875" style="2" customWidth="1"/>
    <col min="13648" max="13649" width="0" style="2" hidden="1" customWidth="1"/>
    <col min="13650" max="13651" width="7.85546875" style="2" customWidth="1"/>
    <col min="13652" max="13653" width="0" style="2" hidden="1" customWidth="1"/>
    <col min="13654" max="13654" width="7.85546875" style="2" customWidth="1"/>
    <col min="13655" max="13656" width="0" style="2" hidden="1" customWidth="1"/>
    <col min="13657" max="13658" width="7.85546875" style="2" customWidth="1"/>
    <col min="13659" max="13660" width="0" style="2" hidden="1" customWidth="1"/>
    <col min="13661" max="13661" width="7.85546875" style="2" customWidth="1"/>
    <col min="13662" max="13663" width="0" style="2" hidden="1" customWidth="1"/>
    <col min="13664" max="13664" width="7.85546875" style="2" customWidth="1"/>
    <col min="13665" max="13714" width="0" style="2" hidden="1" customWidth="1"/>
    <col min="13715" max="13715" width="18" style="2" customWidth="1"/>
    <col min="13716" max="13717" width="0" style="2" hidden="1" customWidth="1"/>
    <col min="13718" max="13718" width="18" style="2" customWidth="1"/>
    <col min="13719" max="13720" width="0" style="2" hidden="1" customWidth="1"/>
    <col min="13721" max="13721" width="18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2.5703125" style="2" customWidth="1"/>
    <col min="13827" max="13827" width="39" style="2" customWidth="1"/>
    <col min="13828" max="13828" width="78" style="2" customWidth="1"/>
    <col min="13829" max="13829" width="25.85546875" style="2" customWidth="1"/>
    <col min="13830" max="13830" width="7.85546875" style="2" customWidth="1"/>
    <col min="13831" max="13832" width="0" style="2" hidden="1" customWidth="1"/>
    <col min="13833" max="13833" width="7.85546875" style="2" customWidth="1"/>
    <col min="13834" max="13835" width="0" style="2" hidden="1" customWidth="1"/>
    <col min="13836" max="13837" width="7.85546875" style="2" customWidth="1"/>
    <col min="13838" max="13839" width="0" style="2" hidden="1" customWidth="1"/>
    <col min="13840" max="13840" width="7.85546875" style="2" customWidth="1"/>
    <col min="13841" max="13842" width="0" style="2" hidden="1" customWidth="1"/>
    <col min="13843" max="13844" width="7.85546875" style="2" customWidth="1"/>
    <col min="13845" max="13846" width="0" style="2" hidden="1" customWidth="1"/>
    <col min="13847" max="13847" width="7.85546875" style="2" customWidth="1"/>
    <col min="13848" max="13849" width="0" style="2" hidden="1" customWidth="1"/>
    <col min="13850" max="13851" width="7.85546875" style="2" customWidth="1"/>
    <col min="13852" max="13853" width="0" style="2" hidden="1" customWidth="1"/>
    <col min="13854" max="13854" width="7.85546875" style="2" customWidth="1"/>
    <col min="13855" max="13856" width="0" style="2" hidden="1" customWidth="1"/>
    <col min="13857" max="13858" width="7.85546875" style="2" customWidth="1"/>
    <col min="13859" max="13860" width="0" style="2" hidden="1" customWidth="1"/>
    <col min="13861" max="13861" width="7.85546875" style="2" customWidth="1"/>
    <col min="13862" max="13863" width="0" style="2" hidden="1" customWidth="1"/>
    <col min="13864" max="13865" width="7.85546875" style="2" customWidth="1"/>
    <col min="13866" max="13867" width="0" style="2" hidden="1" customWidth="1"/>
    <col min="13868" max="13868" width="7.85546875" style="2" customWidth="1"/>
    <col min="13869" max="13870" width="0" style="2" hidden="1" customWidth="1"/>
    <col min="13871" max="13872" width="7.85546875" style="2" customWidth="1"/>
    <col min="13873" max="13874" width="0" style="2" hidden="1" customWidth="1"/>
    <col min="13875" max="13875" width="7.85546875" style="2" customWidth="1"/>
    <col min="13876" max="13877" width="0" style="2" hidden="1" customWidth="1"/>
    <col min="13878" max="13879" width="7.85546875" style="2" customWidth="1"/>
    <col min="13880" max="13881" width="0" style="2" hidden="1" customWidth="1"/>
    <col min="13882" max="13882" width="7.85546875" style="2" customWidth="1"/>
    <col min="13883" max="13884" width="0" style="2" hidden="1" customWidth="1"/>
    <col min="13885" max="13886" width="7.85546875" style="2" customWidth="1"/>
    <col min="13887" max="13887" width="0" style="2" hidden="1" customWidth="1"/>
    <col min="13888" max="13888" width="0.42578125" style="2" customWidth="1"/>
    <col min="13889" max="13889" width="7.85546875" style="2" customWidth="1"/>
    <col min="13890" max="13891" width="0" style="2" hidden="1" customWidth="1"/>
    <col min="13892" max="13893" width="7.85546875" style="2" customWidth="1"/>
    <col min="13894" max="13895" width="0" style="2" hidden="1" customWidth="1"/>
    <col min="13896" max="13896" width="7.85546875" style="2" customWidth="1"/>
    <col min="13897" max="13898" width="0" style="2" hidden="1" customWidth="1"/>
    <col min="13899" max="13900" width="7.85546875" style="2" customWidth="1"/>
    <col min="13901" max="13902" width="0" style="2" hidden="1" customWidth="1"/>
    <col min="13903" max="13903" width="7.85546875" style="2" customWidth="1"/>
    <col min="13904" max="13905" width="0" style="2" hidden="1" customWidth="1"/>
    <col min="13906" max="13907" width="7.85546875" style="2" customWidth="1"/>
    <col min="13908" max="13909" width="0" style="2" hidden="1" customWidth="1"/>
    <col min="13910" max="13910" width="7.85546875" style="2" customWidth="1"/>
    <col min="13911" max="13912" width="0" style="2" hidden="1" customWidth="1"/>
    <col min="13913" max="13914" width="7.85546875" style="2" customWidth="1"/>
    <col min="13915" max="13916" width="0" style="2" hidden="1" customWidth="1"/>
    <col min="13917" max="13917" width="7.85546875" style="2" customWidth="1"/>
    <col min="13918" max="13919" width="0" style="2" hidden="1" customWidth="1"/>
    <col min="13920" max="13920" width="7.85546875" style="2" customWidth="1"/>
    <col min="13921" max="13970" width="0" style="2" hidden="1" customWidth="1"/>
    <col min="13971" max="13971" width="18" style="2" customWidth="1"/>
    <col min="13972" max="13973" width="0" style="2" hidden="1" customWidth="1"/>
    <col min="13974" max="13974" width="18" style="2" customWidth="1"/>
    <col min="13975" max="13976" width="0" style="2" hidden="1" customWidth="1"/>
    <col min="13977" max="13977" width="18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2.5703125" style="2" customWidth="1"/>
    <col min="14083" max="14083" width="39" style="2" customWidth="1"/>
    <col min="14084" max="14084" width="78" style="2" customWidth="1"/>
    <col min="14085" max="14085" width="25.85546875" style="2" customWidth="1"/>
    <col min="14086" max="14086" width="7.85546875" style="2" customWidth="1"/>
    <col min="14087" max="14088" width="0" style="2" hidden="1" customWidth="1"/>
    <col min="14089" max="14089" width="7.85546875" style="2" customWidth="1"/>
    <col min="14090" max="14091" width="0" style="2" hidden="1" customWidth="1"/>
    <col min="14092" max="14093" width="7.85546875" style="2" customWidth="1"/>
    <col min="14094" max="14095" width="0" style="2" hidden="1" customWidth="1"/>
    <col min="14096" max="14096" width="7.85546875" style="2" customWidth="1"/>
    <col min="14097" max="14098" width="0" style="2" hidden="1" customWidth="1"/>
    <col min="14099" max="14100" width="7.85546875" style="2" customWidth="1"/>
    <col min="14101" max="14102" width="0" style="2" hidden="1" customWidth="1"/>
    <col min="14103" max="14103" width="7.85546875" style="2" customWidth="1"/>
    <col min="14104" max="14105" width="0" style="2" hidden="1" customWidth="1"/>
    <col min="14106" max="14107" width="7.85546875" style="2" customWidth="1"/>
    <col min="14108" max="14109" width="0" style="2" hidden="1" customWidth="1"/>
    <col min="14110" max="14110" width="7.85546875" style="2" customWidth="1"/>
    <col min="14111" max="14112" width="0" style="2" hidden="1" customWidth="1"/>
    <col min="14113" max="14114" width="7.85546875" style="2" customWidth="1"/>
    <col min="14115" max="14116" width="0" style="2" hidden="1" customWidth="1"/>
    <col min="14117" max="14117" width="7.85546875" style="2" customWidth="1"/>
    <col min="14118" max="14119" width="0" style="2" hidden="1" customWidth="1"/>
    <col min="14120" max="14121" width="7.85546875" style="2" customWidth="1"/>
    <col min="14122" max="14123" width="0" style="2" hidden="1" customWidth="1"/>
    <col min="14124" max="14124" width="7.85546875" style="2" customWidth="1"/>
    <col min="14125" max="14126" width="0" style="2" hidden="1" customWidth="1"/>
    <col min="14127" max="14128" width="7.85546875" style="2" customWidth="1"/>
    <col min="14129" max="14130" width="0" style="2" hidden="1" customWidth="1"/>
    <col min="14131" max="14131" width="7.85546875" style="2" customWidth="1"/>
    <col min="14132" max="14133" width="0" style="2" hidden="1" customWidth="1"/>
    <col min="14134" max="14135" width="7.85546875" style="2" customWidth="1"/>
    <col min="14136" max="14137" width="0" style="2" hidden="1" customWidth="1"/>
    <col min="14138" max="14138" width="7.85546875" style="2" customWidth="1"/>
    <col min="14139" max="14140" width="0" style="2" hidden="1" customWidth="1"/>
    <col min="14141" max="14142" width="7.85546875" style="2" customWidth="1"/>
    <col min="14143" max="14143" width="0" style="2" hidden="1" customWidth="1"/>
    <col min="14144" max="14144" width="0.42578125" style="2" customWidth="1"/>
    <col min="14145" max="14145" width="7.85546875" style="2" customWidth="1"/>
    <col min="14146" max="14147" width="0" style="2" hidden="1" customWidth="1"/>
    <col min="14148" max="14149" width="7.85546875" style="2" customWidth="1"/>
    <col min="14150" max="14151" width="0" style="2" hidden="1" customWidth="1"/>
    <col min="14152" max="14152" width="7.85546875" style="2" customWidth="1"/>
    <col min="14153" max="14154" width="0" style="2" hidden="1" customWidth="1"/>
    <col min="14155" max="14156" width="7.85546875" style="2" customWidth="1"/>
    <col min="14157" max="14158" width="0" style="2" hidden="1" customWidth="1"/>
    <col min="14159" max="14159" width="7.85546875" style="2" customWidth="1"/>
    <col min="14160" max="14161" width="0" style="2" hidden="1" customWidth="1"/>
    <col min="14162" max="14163" width="7.85546875" style="2" customWidth="1"/>
    <col min="14164" max="14165" width="0" style="2" hidden="1" customWidth="1"/>
    <col min="14166" max="14166" width="7.85546875" style="2" customWidth="1"/>
    <col min="14167" max="14168" width="0" style="2" hidden="1" customWidth="1"/>
    <col min="14169" max="14170" width="7.85546875" style="2" customWidth="1"/>
    <col min="14171" max="14172" width="0" style="2" hidden="1" customWidth="1"/>
    <col min="14173" max="14173" width="7.85546875" style="2" customWidth="1"/>
    <col min="14174" max="14175" width="0" style="2" hidden="1" customWidth="1"/>
    <col min="14176" max="14176" width="7.85546875" style="2" customWidth="1"/>
    <col min="14177" max="14226" width="0" style="2" hidden="1" customWidth="1"/>
    <col min="14227" max="14227" width="18" style="2" customWidth="1"/>
    <col min="14228" max="14229" width="0" style="2" hidden="1" customWidth="1"/>
    <col min="14230" max="14230" width="18" style="2" customWidth="1"/>
    <col min="14231" max="14232" width="0" style="2" hidden="1" customWidth="1"/>
    <col min="14233" max="14233" width="18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2.5703125" style="2" customWidth="1"/>
    <col min="14339" max="14339" width="39" style="2" customWidth="1"/>
    <col min="14340" max="14340" width="78" style="2" customWidth="1"/>
    <col min="14341" max="14341" width="25.85546875" style="2" customWidth="1"/>
    <col min="14342" max="14342" width="7.85546875" style="2" customWidth="1"/>
    <col min="14343" max="14344" width="0" style="2" hidden="1" customWidth="1"/>
    <col min="14345" max="14345" width="7.85546875" style="2" customWidth="1"/>
    <col min="14346" max="14347" width="0" style="2" hidden="1" customWidth="1"/>
    <col min="14348" max="14349" width="7.85546875" style="2" customWidth="1"/>
    <col min="14350" max="14351" width="0" style="2" hidden="1" customWidth="1"/>
    <col min="14352" max="14352" width="7.85546875" style="2" customWidth="1"/>
    <col min="14353" max="14354" width="0" style="2" hidden="1" customWidth="1"/>
    <col min="14355" max="14356" width="7.85546875" style="2" customWidth="1"/>
    <col min="14357" max="14358" width="0" style="2" hidden="1" customWidth="1"/>
    <col min="14359" max="14359" width="7.85546875" style="2" customWidth="1"/>
    <col min="14360" max="14361" width="0" style="2" hidden="1" customWidth="1"/>
    <col min="14362" max="14363" width="7.85546875" style="2" customWidth="1"/>
    <col min="14364" max="14365" width="0" style="2" hidden="1" customWidth="1"/>
    <col min="14366" max="14366" width="7.85546875" style="2" customWidth="1"/>
    <col min="14367" max="14368" width="0" style="2" hidden="1" customWidth="1"/>
    <col min="14369" max="14370" width="7.85546875" style="2" customWidth="1"/>
    <col min="14371" max="14372" width="0" style="2" hidden="1" customWidth="1"/>
    <col min="14373" max="14373" width="7.85546875" style="2" customWidth="1"/>
    <col min="14374" max="14375" width="0" style="2" hidden="1" customWidth="1"/>
    <col min="14376" max="14377" width="7.85546875" style="2" customWidth="1"/>
    <col min="14378" max="14379" width="0" style="2" hidden="1" customWidth="1"/>
    <col min="14380" max="14380" width="7.85546875" style="2" customWidth="1"/>
    <col min="14381" max="14382" width="0" style="2" hidden="1" customWidth="1"/>
    <col min="14383" max="14384" width="7.85546875" style="2" customWidth="1"/>
    <col min="14385" max="14386" width="0" style="2" hidden="1" customWidth="1"/>
    <col min="14387" max="14387" width="7.85546875" style="2" customWidth="1"/>
    <col min="14388" max="14389" width="0" style="2" hidden="1" customWidth="1"/>
    <col min="14390" max="14391" width="7.85546875" style="2" customWidth="1"/>
    <col min="14392" max="14393" width="0" style="2" hidden="1" customWidth="1"/>
    <col min="14394" max="14394" width="7.85546875" style="2" customWidth="1"/>
    <col min="14395" max="14396" width="0" style="2" hidden="1" customWidth="1"/>
    <col min="14397" max="14398" width="7.85546875" style="2" customWidth="1"/>
    <col min="14399" max="14399" width="0" style="2" hidden="1" customWidth="1"/>
    <col min="14400" max="14400" width="0.42578125" style="2" customWidth="1"/>
    <col min="14401" max="14401" width="7.85546875" style="2" customWidth="1"/>
    <col min="14402" max="14403" width="0" style="2" hidden="1" customWidth="1"/>
    <col min="14404" max="14405" width="7.85546875" style="2" customWidth="1"/>
    <col min="14406" max="14407" width="0" style="2" hidden="1" customWidth="1"/>
    <col min="14408" max="14408" width="7.85546875" style="2" customWidth="1"/>
    <col min="14409" max="14410" width="0" style="2" hidden="1" customWidth="1"/>
    <col min="14411" max="14412" width="7.85546875" style="2" customWidth="1"/>
    <col min="14413" max="14414" width="0" style="2" hidden="1" customWidth="1"/>
    <col min="14415" max="14415" width="7.85546875" style="2" customWidth="1"/>
    <col min="14416" max="14417" width="0" style="2" hidden="1" customWidth="1"/>
    <col min="14418" max="14419" width="7.85546875" style="2" customWidth="1"/>
    <col min="14420" max="14421" width="0" style="2" hidden="1" customWidth="1"/>
    <col min="14422" max="14422" width="7.85546875" style="2" customWidth="1"/>
    <col min="14423" max="14424" width="0" style="2" hidden="1" customWidth="1"/>
    <col min="14425" max="14426" width="7.85546875" style="2" customWidth="1"/>
    <col min="14427" max="14428" width="0" style="2" hidden="1" customWidth="1"/>
    <col min="14429" max="14429" width="7.85546875" style="2" customWidth="1"/>
    <col min="14430" max="14431" width="0" style="2" hidden="1" customWidth="1"/>
    <col min="14432" max="14432" width="7.85546875" style="2" customWidth="1"/>
    <col min="14433" max="14482" width="0" style="2" hidden="1" customWidth="1"/>
    <col min="14483" max="14483" width="18" style="2" customWidth="1"/>
    <col min="14484" max="14485" width="0" style="2" hidden="1" customWidth="1"/>
    <col min="14486" max="14486" width="18" style="2" customWidth="1"/>
    <col min="14487" max="14488" width="0" style="2" hidden="1" customWidth="1"/>
    <col min="14489" max="14489" width="18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2.5703125" style="2" customWidth="1"/>
    <col min="14595" max="14595" width="39" style="2" customWidth="1"/>
    <col min="14596" max="14596" width="78" style="2" customWidth="1"/>
    <col min="14597" max="14597" width="25.85546875" style="2" customWidth="1"/>
    <col min="14598" max="14598" width="7.85546875" style="2" customWidth="1"/>
    <col min="14599" max="14600" width="0" style="2" hidden="1" customWidth="1"/>
    <col min="14601" max="14601" width="7.85546875" style="2" customWidth="1"/>
    <col min="14602" max="14603" width="0" style="2" hidden="1" customWidth="1"/>
    <col min="14604" max="14605" width="7.85546875" style="2" customWidth="1"/>
    <col min="14606" max="14607" width="0" style="2" hidden="1" customWidth="1"/>
    <col min="14608" max="14608" width="7.85546875" style="2" customWidth="1"/>
    <col min="14609" max="14610" width="0" style="2" hidden="1" customWidth="1"/>
    <col min="14611" max="14612" width="7.85546875" style="2" customWidth="1"/>
    <col min="14613" max="14614" width="0" style="2" hidden="1" customWidth="1"/>
    <col min="14615" max="14615" width="7.85546875" style="2" customWidth="1"/>
    <col min="14616" max="14617" width="0" style="2" hidden="1" customWidth="1"/>
    <col min="14618" max="14619" width="7.85546875" style="2" customWidth="1"/>
    <col min="14620" max="14621" width="0" style="2" hidden="1" customWidth="1"/>
    <col min="14622" max="14622" width="7.85546875" style="2" customWidth="1"/>
    <col min="14623" max="14624" width="0" style="2" hidden="1" customWidth="1"/>
    <col min="14625" max="14626" width="7.85546875" style="2" customWidth="1"/>
    <col min="14627" max="14628" width="0" style="2" hidden="1" customWidth="1"/>
    <col min="14629" max="14629" width="7.85546875" style="2" customWidth="1"/>
    <col min="14630" max="14631" width="0" style="2" hidden="1" customWidth="1"/>
    <col min="14632" max="14633" width="7.85546875" style="2" customWidth="1"/>
    <col min="14634" max="14635" width="0" style="2" hidden="1" customWidth="1"/>
    <col min="14636" max="14636" width="7.85546875" style="2" customWidth="1"/>
    <col min="14637" max="14638" width="0" style="2" hidden="1" customWidth="1"/>
    <col min="14639" max="14640" width="7.85546875" style="2" customWidth="1"/>
    <col min="14641" max="14642" width="0" style="2" hidden="1" customWidth="1"/>
    <col min="14643" max="14643" width="7.85546875" style="2" customWidth="1"/>
    <col min="14644" max="14645" width="0" style="2" hidden="1" customWidth="1"/>
    <col min="14646" max="14647" width="7.85546875" style="2" customWidth="1"/>
    <col min="14648" max="14649" width="0" style="2" hidden="1" customWidth="1"/>
    <col min="14650" max="14650" width="7.85546875" style="2" customWidth="1"/>
    <col min="14651" max="14652" width="0" style="2" hidden="1" customWidth="1"/>
    <col min="14653" max="14654" width="7.85546875" style="2" customWidth="1"/>
    <col min="14655" max="14655" width="0" style="2" hidden="1" customWidth="1"/>
    <col min="14656" max="14656" width="0.42578125" style="2" customWidth="1"/>
    <col min="14657" max="14657" width="7.85546875" style="2" customWidth="1"/>
    <col min="14658" max="14659" width="0" style="2" hidden="1" customWidth="1"/>
    <col min="14660" max="14661" width="7.85546875" style="2" customWidth="1"/>
    <col min="14662" max="14663" width="0" style="2" hidden="1" customWidth="1"/>
    <col min="14664" max="14664" width="7.85546875" style="2" customWidth="1"/>
    <col min="14665" max="14666" width="0" style="2" hidden="1" customWidth="1"/>
    <col min="14667" max="14668" width="7.85546875" style="2" customWidth="1"/>
    <col min="14669" max="14670" width="0" style="2" hidden="1" customWidth="1"/>
    <col min="14671" max="14671" width="7.85546875" style="2" customWidth="1"/>
    <col min="14672" max="14673" width="0" style="2" hidden="1" customWidth="1"/>
    <col min="14674" max="14675" width="7.85546875" style="2" customWidth="1"/>
    <col min="14676" max="14677" width="0" style="2" hidden="1" customWidth="1"/>
    <col min="14678" max="14678" width="7.85546875" style="2" customWidth="1"/>
    <col min="14679" max="14680" width="0" style="2" hidden="1" customWidth="1"/>
    <col min="14681" max="14682" width="7.85546875" style="2" customWidth="1"/>
    <col min="14683" max="14684" width="0" style="2" hidden="1" customWidth="1"/>
    <col min="14685" max="14685" width="7.85546875" style="2" customWidth="1"/>
    <col min="14686" max="14687" width="0" style="2" hidden="1" customWidth="1"/>
    <col min="14688" max="14688" width="7.85546875" style="2" customWidth="1"/>
    <col min="14689" max="14738" width="0" style="2" hidden="1" customWidth="1"/>
    <col min="14739" max="14739" width="18" style="2" customWidth="1"/>
    <col min="14740" max="14741" width="0" style="2" hidden="1" customWidth="1"/>
    <col min="14742" max="14742" width="18" style="2" customWidth="1"/>
    <col min="14743" max="14744" width="0" style="2" hidden="1" customWidth="1"/>
    <col min="14745" max="14745" width="18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2.5703125" style="2" customWidth="1"/>
    <col min="14851" max="14851" width="39" style="2" customWidth="1"/>
    <col min="14852" max="14852" width="78" style="2" customWidth="1"/>
    <col min="14853" max="14853" width="25.85546875" style="2" customWidth="1"/>
    <col min="14854" max="14854" width="7.85546875" style="2" customWidth="1"/>
    <col min="14855" max="14856" width="0" style="2" hidden="1" customWidth="1"/>
    <col min="14857" max="14857" width="7.85546875" style="2" customWidth="1"/>
    <col min="14858" max="14859" width="0" style="2" hidden="1" customWidth="1"/>
    <col min="14860" max="14861" width="7.85546875" style="2" customWidth="1"/>
    <col min="14862" max="14863" width="0" style="2" hidden="1" customWidth="1"/>
    <col min="14864" max="14864" width="7.85546875" style="2" customWidth="1"/>
    <col min="14865" max="14866" width="0" style="2" hidden="1" customWidth="1"/>
    <col min="14867" max="14868" width="7.85546875" style="2" customWidth="1"/>
    <col min="14869" max="14870" width="0" style="2" hidden="1" customWidth="1"/>
    <col min="14871" max="14871" width="7.85546875" style="2" customWidth="1"/>
    <col min="14872" max="14873" width="0" style="2" hidden="1" customWidth="1"/>
    <col min="14874" max="14875" width="7.85546875" style="2" customWidth="1"/>
    <col min="14876" max="14877" width="0" style="2" hidden="1" customWidth="1"/>
    <col min="14878" max="14878" width="7.85546875" style="2" customWidth="1"/>
    <col min="14879" max="14880" width="0" style="2" hidden="1" customWidth="1"/>
    <col min="14881" max="14882" width="7.85546875" style="2" customWidth="1"/>
    <col min="14883" max="14884" width="0" style="2" hidden="1" customWidth="1"/>
    <col min="14885" max="14885" width="7.85546875" style="2" customWidth="1"/>
    <col min="14886" max="14887" width="0" style="2" hidden="1" customWidth="1"/>
    <col min="14888" max="14889" width="7.85546875" style="2" customWidth="1"/>
    <col min="14890" max="14891" width="0" style="2" hidden="1" customWidth="1"/>
    <col min="14892" max="14892" width="7.85546875" style="2" customWidth="1"/>
    <col min="14893" max="14894" width="0" style="2" hidden="1" customWidth="1"/>
    <col min="14895" max="14896" width="7.85546875" style="2" customWidth="1"/>
    <col min="14897" max="14898" width="0" style="2" hidden="1" customWidth="1"/>
    <col min="14899" max="14899" width="7.85546875" style="2" customWidth="1"/>
    <col min="14900" max="14901" width="0" style="2" hidden="1" customWidth="1"/>
    <col min="14902" max="14903" width="7.85546875" style="2" customWidth="1"/>
    <col min="14904" max="14905" width="0" style="2" hidden="1" customWidth="1"/>
    <col min="14906" max="14906" width="7.85546875" style="2" customWidth="1"/>
    <col min="14907" max="14908" width="0" style="2" hidden="1" customWidth="1"/>
    <col min="14909" max="14910" width="7.85546875" style="2" customWidth="1"/>
    <col min="14911" max="14911" width="0" style="2" hidden="1" customWidth="1"/>
    <col min="14912" max="14912" width="0.42578125" style="2" customWidth="1"/>
    <col min="14913" max="14913" width="7.85546875" style="2" customWidth="1"/>
    <col min="14914" max="14915" width="0" style="2" hidden="1" customWidth="1"/>
    <col min="14916" max="14917" width="7.85546875" style="2" customWidth="1"/>
    <col min="14918" max="14919" width="0" style="2" hidden="1" customWidth="1"/>
    <col min="14920" max="14920" width="7.85546875" style="2" customWidth="1"/>
    <col min="14921" max="14922" width="0" style="2" hidden="1" customWidth="1"/>
    <col min="14923" max="14924" width="7.85546875" style="2" customWidth="1"/>
    <col min="14925" max="14926" width="0" style="2" hidden="1" customWidth="1"/>
    <col min="14927" max="14927" width="7.85546875" style="2" customWidth="1"/>
    <col min="14928" max="14929" width="0" style="2" hidden="1" customWidth="1"/>
    <col min="14930" max="14931" width="7.85546875" style="2" customWidth="1"/>
    <col min="14932" max="14933" width="0" style="2" hidden="1" customWidth="1"/>
    <col min="14934" max="14934" width="7.85546875" style="2" customWidth="1"/>
    <col min="14935" max="14936" width="0" style="2" hidden="1" customWidth="1"/>
    <col min="14937" max="14938" width="7.85546875" style="2" customWidth="1"/>
    <col min="14939" max="14940" width="0" style="2" hidden="1" customWidth="1"/>
    <col min="14941" max="14941" width="7.85546875" style="2" customWidth="1"/>
    <col min="14942" max="14943" width="0" style="2" hidden="1" customWidth="1"/>
    <col min="14944" max="14944" width="7.85546875" style="2" customWidth="1"/>
    <col min="14945" max="14994" width="0" style="2" hidden="1" customWidth="1"/>
    <col min="14995" max="14995" width="18" style="2" customWidth="1"/>
    <col min="14996" max="14997" width="0" style="2" hidden="1" customWidth="1"/>
    <col min="14998" max="14998" width="18" style="2" customWidth="1"/>
    <col min="14999" max="15000" width="0" style="2" hidden="1" customWidth="1"/>
    <col min="15001" max="15001" width="18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2.5703125" style="2" customWidth="1"/>
    <col min="15107" max="15107" width="39" style="2" customWidth="1"/>
    <col min="15108" max="15108" width="78" style="2" customWidth="1"/>
    <col min="15109" max="15109" width="25.85546875" style="2" customWidth="1"/>
    <col min="15110" max="15110" width="7.85546875" style="2" customWidth="1"/>
    <col min="15111" max="15112" width="0" style="2" hidden="1" customWidth="1"/>
    <col min="15113" max="15113" width="7.85546875" style="2" customWidth="1"/>
    <col min="15114" max="15115" width="0" style="2" hidden="1" customWidth="1"/>
    <col min="15116" max="15117" width="7.85546875" style="2" customWidth="1"/>
    <col min="15118" max="15119" width="0" style="2" hidden="1" customWidth="1"/>
    <col min="15120" max="15120" width="7.85546875" style="2" customWidth="1"/>
    <col min="15121" max="15122" width="0" style="2" hidden="1" customWidth="1"/>
    <col min="15123" max="15124" width="7.85546875" style="2" customWidth="1"/>
    <col min="15125" max="15126" width="0" style="2" hidden="1" customWidth="1"/>
    <col min="15127" max="15127" width="7.85546875" style="2" customWidth="1"/>
    <col min="15128" max="15129" width="0" style="2" hidden="1" customWidth="1"/>
    <col min="15130" max="15131" width="7.85546875" style="2" customWidth="1"/>
    <col min="15132" max="15133" width="0" style="2" hidden="1" customWidth="1"/>
    <col min="15134" max="15134" width="7.85546875" style="2" customWidth="1"/>
    <col min="15135" max="15136" width="0" style="2" hidden="1" customWidth="1"/>
    <col min="15137" max="15138" width="7.85546875" style="2" customWidth="1"/>
    <col min="15139" max="15140" width="0" style="2" hidden="1" customWidth="1"/>
    <col min="15141" max="15141" width="7.85546875" style="2" customWidth="1"/>
    <col min="15142" max="15143" width="0" style="2" hidden="1" customWidth="1"/>
    <col min="15144" max="15145" width="7.85546875" style="2" customWidth="1"/>
    <col min="15146" max="15147" width="0" style="2" hidden="1" customWidth="1"/>
    <col min="15148" max="15148" width="7.85546875" style="2" customWidth="1"/>
    <col min="15149" max="15150" width="0" style="2" hidden="1" customWidth="1"/>
    <col min="15151" max="15152" width="7.85546875" style="2" customWidth="1"/>
    <col min="15153" max="15154" width="0" style="2" hidden="1" customWidth="1"/>
    <col min="15155" max="15155" width="7.85546875" style="2" customWidth="1"/>
    <col min="15156" max="15157" width="0" style="2" hidden="1" customWidth="1"/>
    <col min="15158" max="15159" width="7.85546875" style="2" customWidth="1"/>
    <col min="15160" max="15161" width="0" style="2" hidden="1" customWidth="1"/>
    <col min="15162" max="15162" width="7.85546875" style="2" customWidth="1"/>
    <col min="15163" max="15164" width="0" style="2" hidden="1" customWidth="1"/>
    <col min="15165" max="15166" width="7.85546875" style="2" customWidth="1"/>
    <col min="15167" max="15167" width="0" style="2" hidden="1" customWidth="1"/>
    <col min="15168" max="15168" width="0.42578125" style="2" customWidth="1"/>
    <col min="15169" max="15169" width="7.85546875" style="2" customWidth="1"/>
    <col min="15170" max="15171" width="0" style="2" hidden="1" customWidth="1"/>
    <col min="15172" max="15173" width="7.85546875" style="2" customWidth="1"/>
    <col min="15174" max="15175" width="0" style="2" hidden="1" customWidth="1"/>
    <col min="15176" max="15176" width="7.85546875" style="2" customWidth="1"/>
    <col min="15177" max="15178" width="0" style="2" hidden="1" customWidth="1"/>
    <col min="15179" max="15180" width="7.85546875" style="2" customWidth="1"/>
    <col min="15181" max="15182" width="0" style="2" hidden="1" customWidth="1"/>
    <col min="15183" max="15183" width="7.85546875" style="2" customWidth="1"/>
    <col min="15184" max="15185" width="0" style="2" hidden="1" customWidth="1"/>
    <col min="15186" max="15187" width="7.85546875" style="2" customWidth="1"/>
    <col min="15188" max="15189" width="0" style="2" hidden="1" customWidth="1"/>
    <col min="15190" max="15190" width="7.85546875" style="2" customWidth="1"/>
    <col min="15191" max="15192" width="0" style="2" hidden="1" customWidth="1"/>
    <col min="15193" max="15194" width="7.85546875" style="2" customWidth="1"/>
    <col min="15195" max="15196" width="0" style="2" hidden="1" customWidth="1"/>
    <col min="15197" max="15197" width="7.85546875" style="2" customWidth="1"/>
    <col min="15198" max="15199" width="0" style="2" hidden="1" customWidth="1"/>
    <col min="15200" max="15200" width="7.85546875" style="2" customWidth="1"/>
    <col min="15201" max="15250" width="0" style="2" hidden="1" customWidth="1"/>
    <col min="15251" max="15251" width="18" style="2" customWidth="1"/>
    <col min="15252" max="15253" width="0" style="2" hidden="1" customWidth="1"/>
    <col min="15254" max="15254" width="18" style="2" customWidth="1"/>
    <col min="15255" max="15256" width="0" style="2" hidden="1" customWidth="1"/>
    <col min="15257" max="15257" width="18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2.5703125" style="2" customWidth="1"/>
    <col min="15363" max="15363" width="39" style="2" customWidth="1"/>
    <col min="15364" max="15364" width="78" style="2" customWidth="1"/>
    <col min="15365" max="15365" width="25.85546875" style="2" customWidth="1"/>
    <col min="15366" max="15366" width="7.85546875" style="2" customWidth="1"/>
    <col min="15367" max="15368" width="0" style="2" hidden="1" customWidth="1"/>
    <col min="15369" max="15369" width="7.85546875" style="2" customWidth="1"/>
    <col min="15370" max="15371" width="0" style="2" hidden="1" customWidth="1"/>
    <col min="15372" max="15373" width="7.85546875" style="2" customWidth="1"/>
    <col min="15374" max="15375" width="0" style="2" hidden="1" customWidth="1"/>
    <col min="15376" max="15376" width="7.85546875" style="2" customWidth="1"/>
    <col min="15377" max="15378" width="0" style="2" hidden="1" customWidth="1"/>
    <col min="15379" max="15380" width="7.85546875" style="2" customWidth="1"/>
    <col min="15381" max="15382" width="0" style="2" hidden="1" customWidth="1"/>
    <col min="15383" max="15383" width="7.85546875" style="2" customWidth="1"/>
    <col min="15384" max="15385" width="0" style="2" hidden="1" customWidth="1"/>
    <col min="15386" max="15387" width="7.85546875" style="2" customWidth="1"/>
    <col min="15388" max="15389" width="0" style="2" hidden="1" customWidth="1"/>
    <col min="15390" max="15390" width="7.85546875" style="2" customWidth="1"/>
    <col min="15391" max="15392" width="0" style="2" hidden="1" customWidth="1"/>
    <col min="15393" max="15394" width="7.85546875" style="2" customWidth="1"/>
    <col min="15395" max="15396" width="0" style="2" hidden="1" customWidth="1"/>
    <col min="15397" max="15397" width="7.85546875" style="2" customWidth="1"/>
    <col min="15398" max="15399" width="0" style="2" hidden="1" customWidth="1"/>
    <col min="15400" max="15401" width="7.85546875" style="2" customWidth="1"/>
    <col min="15402" max="15403" width="0" style="2" hidden="1" customWidth="1"/>
    <col min="15404" max="15404" width="7.85546875" style="2" customWidth="1"/>
    <col min="15405" max="15406" width="0" style="2" hidden="1" customWidth="1"/>
    <col min="15407" max="15408" width="7.85546875" style="2" customWidth="1"/>
    <col min="15409" max="15410" width="0" style="2" hidden="1" customWidth="1"/>
    <col min="15411" max="15411" width="7.85546875" style="2" customWidth="1"/>
    <col min="15412" max="15413" width="0" style="2" hidden="1" customWidth="1"/>
    <col min="15414" max="15415" width="7.85546875" style="2" customWidth="1"/>
    <col min="15416" max="15417" width="0" style="2" hidden="1" customWidth="1"/>
    <col min="15418" max="15418" width="7.85546875" style="2" customWidth="1"/>
    <col min="15419" max="15420" width="0" style="2" hidden="1" customWidth="1"/>
    <col min="15421" max="15422" width="7.85546875" style="2" customWidth="1"/>
    <col min="15423" max="15423" width="0" style="2" hidden="1" customWidth="1"/>
    <col min="15424" max="15424" width="0.42578125" style="2" customWidth="1"/>
    <col min="15425" max="15425" width="7.85546875" style="2" customWidth="1"/>
    <col min="15426" max="15427" width="0" style="2" hidden="1" customWidth="1"/>
    <col min="15428" max="15429" width="7.85546875" style="2" customWidth="1"/>
    <col min="15430" max="15431" width="0" style="2" hidden="1" customWidth="1"/>
    <col min="15432" max="15432" width="7.85546875" style="2" customWidth="1"/>
    <col min="15433" max="15434" width="0" style="2" hidden="1" customWidth="1"/>
    <col min="15435" max="15436" width="7.85546875" style="2" customWidth="1"/>
    <col min="15437" max="15438" width="0" style="2" hidden="1" customWidth="1"/>
    <col min="15439" max="15439" width="7.85546875" style="2" customWidth="1"/>
    <col min="15440" max="15441" width="0" style="2" hidden="1" customWidth="1"/>
    <col min="15442" max="15443" width="7.85546875" style="2" customWidth="1"/>
    <col min="15444" max="15445" width="0" style="2" hidden="1" customWidth="1"/>
    <col min="15446" max="15446" width="7.85546875" style="2" customWidth="1"/>
    <col min="15447" max="15448" width="0" style="2" hidden="1" customWidth="1"/>
    <col min="15449" max="15450" width="7.85546875" style="2" customWidth="1"/>
    <col min="15451" max="15452" width="0" style="2" hidden="1" customWidth="1"/>
    <col min="15453" max="15453" width="7.85546875" style="2" customWidth="1"/>
    <col min="15454" max="15455" width="0" style="2" hidden="1" customWidth="1"/>
    <col min="15456" max="15456" width="7.85546875" style="2" customWidth="1"/>
    <col min="15457" max="15506" width="0" style="2" hidden="1" customWidth="1"/>
    <col min="15507" max="15507" width="18" style="2" customWidth="1"/>
    <col min="15508" max="15509" width="0" style="2" hidden="1" customWidth="1"/>
    <col min="15510" max="15510" width="18" style="2" customWidth="1"/>
    <col min="15511" max="15512" width="0" style="2" hidden="1" customWidth="1"/>
    <col min="15513" max="15513" width="18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2.5703125" style="2" customWidth="1"/>
    <col min="15619" max="15619" width="39" style="2" customWidth="1"/>
    <col min="15620" max="15620" width="78" style="2" customWidth="1"/>
    <col min="15621" max="15621" width="25.85546875" style="2" customWidth="1"/>
    <col min="15622" max="15622" width="7.85546875" style="2" customWidth="1"/>
    <col min="15623" max="15624" width="0" style="2" hidden="1" customWidth="1"/>
    <col min="15625" max="15625" width="7.85546875" style="2" customWidth="1"/>
    <col min="15626" max="15627" width="0" style="2" hidden="1" customWidth="1"/>
    <col min="15628" max="15629" width="7.85546875" style="2" customWidth="1"/>
    <col min="15630" max="15631" width="0" style="2" hidden="1" customWidth="1"/>
    <col min="15632" max="15632" width="7.85546875" style="2" customWidth="1"/>
    <col min="15633" max="15634" width="0" style="2" hidden="1" customWidth="1"/>
    <col min="15635" max="15636" width="7.85546875" style="2" customWidth="1"/>
    <col min="15637" max="15638" width="0" style="2" hidden="1" customWidth="1"/>
    <col min="15639" max="15639" width="7.85546875" style="2" customWidth="1"/>
    <col min="15640" max="15641" width="0" style="2" hidden="1" customWidth="1"/>
    <col min="15642" max="15643" width="7.85546875" style="2" customWidth="1"/>
    <col min="15644" max="15645" width="0" style="2" hidden="1" customWidth="1"/>
    <col min="15646" max="15646" width="7.85546875" style="2" customWidth="1"/>
    <col min="15647" max="15648" width="0" style="2" hidden="1" customWidth="1"/>
    <col min="15649" max="15650" width="7.85546875" style="2" customWidth="1"/>
    <col min="15651" max="15652" width="0" style="2" hidden="1" customWidth="1"/>
    <col min="15653" max="15653" width="7.85546875" style="2" customWidth="1"/>
    <col min="15654" max="15655" width="0" style="2" hidden="1" customWidth="1"/>
    <col min="15656" max="15657" width="7.85546875" style="2" customWidth="1"/>
    <col min="15658" max="15659" width="0" style="2" hidden="1" customWidth="1"/>
    <col min="15660" max="15660" width="7.85546875" style="2" customWidth="1"/>
    <col min="15661" max="15662" width="0" style="2" hidden="1" customWidth="1"/>
    <col min="15663" max="15664" width="7.85546875" style="2" customWidth="1"/>
    <col min="15665" max="15666" width="0" style="2" hidden="1" customWidth="1"/>
    <col min="15667" max="15667" width="7.85546875" style="2" customWidth="1"/>
    <col min="15668" max="15669" width="0" style="2" hidden="1" customWidth="1"/>
    <col min="15670" max="15671" width="7.85546875" style="2" customWidth="1"/>
    <col min="15672" max="15673" width="0" style="2" hidden="1" customWidth="1"/>
    <col min="15674" max="15674" width="7.85546875" style="2" customWidth="1"/>
    <col min="15675" max="15676" width="0" style="2" hidden="1" customWidth="1"/>
    <col min="15677" max="15678" width="7.85546875" style="2" customWidth="1"/>
    <col min="15679" max="15679" width="0" style="2" hidden="1" customWidth="1"/>
    <col min="15680" max="15680" width="0.42578125" style="2" customWidth="1"/>
    <col min="15681" max="15681" width="7.85546875" style="2" customWidth="1"/>
    <col min="15682" max="15683" width="0" style="2" hidden="1" customWidth="1"/>
    <col min="15684" max="15685" width="7.85546875" style="2" customWidth="1"/>
    <col min="15686" max="15687" width="0" style="2" hidden="1" customWidth="1"/>
    <col min="15688" max="15688" width="7.85546875" style="2" customWidth="1"/>
    <col min="15689" max="15690" width="0" style="2" hidden="1" customWidth="1"/>
    <col min="15691" max="15692" width="7.85546875" style="2" customWidth="1"/>
    <col min="15693" max="15694" width="0" style="2" hidden="1" customWidth="1"/>
    <col min="15695" max="15695" width="7.85546875" style="2" customWidth="1"/>
    <col min="15696" max="15697" width="0" style="2" hidden="1" customWidth="1"/>
    <col min="15698" max="15699" width="7.85546875" style="2" customWidth="1"/>
    <col min="15700" max="15701" width="0" style="2" hidden="1" customWidth="1"/>
    <col min="15702" max="15702" width="7.85546875" style="2" customWidth="1"/>
    <col min="15703" max="15704" width="0" style="2" hidden="1" customWidth="1"/>
    <col min="15705" max="15706" width="7.85546875" style="2" customWidth="1"/>
    <col min="15707" max="15708" width="0" style="2" hidden="1" customWidth="1"/>
    <col min="15709" max="15709" width="7.85546875" style="2" customWidth="1"/>
    <col min="15710" max="15711" width="0" style="2" hidden="1" customWidth="1"/>
    <col min="15712" max="15712" width="7.85546875" style="2" customWidth="1"/>
    <col min="15713" max="15762" width="0" style="2" hidden="1" customWidth="1"/>
    <col min="15763" max="15763" width="18" style="2" customWidth="1"/>
    <col min="15764" max="15765" width="0" style="2" hidden="1" customWidth="1"/>
    <col min="15766" max="15766" width="18" style="2" customWidth="1"/>
    <col min="15767" max="15768" width="0" style="2" hidden="1" customWidth="1"/>
    <col min="15769" max="15769" width="18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2.5703125" style="2" customWidth="1"/>
    <col min="15875" max="15875" width="39" style="2" customWidth="1"/>
    <col min="15876" max="15876" width="78" style="2" customWidth="1"/>
    <col min="15877" max="15877" width="25.85546875" style="2" customWidth="1"/>
    <col min="15878" max="15878" width="7.85546875" style="2" customWidth="1"/>
    <col min="15879" max="15880" width="0" style="2" hidden="1" customWidth="1"/>
    <col min="15881" max="15881" width="7.85546875" style="2" customWidth="1"/>
    <col min="15882" max="15883" width="0" style="2" hidden="1" customWidth="1"/>
    <col min="15884" max="15885" width="7.85546875" style="2" customWidth="1"/>
    <col min="15886" max="15887" width="0" style="2" hidden="1" customWidth="1"/>
    <col min="15888" max="15888" width="7.85546875" style="2" customWidth="1"/>
    <col min="15889" max="15890" width="0" style="2" hidden="1" customWidth="1"/>
    <col min="15891" max="15892" width="7.85546875" style="2" customWidth="1"/>
    <col min="15893" max="15894" width="0" style="2" hidden="1" customWidth="1"/>
    <col min="15895" max="15895" width="7.85546875" style="2" customWidth="1"/>
    <col min="15896" max="15897" width="0" style="2" hidden="1" customWidth="1"/>
    <col min="15898" max="15899" width="7.85546875" style="2" customWidth="1"/>
    <col min="15900" max="15901" width="0" style="2" hidden="1" customWidth="1"/>
    <col min="15902" max="15902" width="7.85546875" style="2" customWidth="1"/>
    <col min="15903" max="15904" width="0" style="2" hidden="1" customWidth="1"/>
    <col min="15905" max="15906" width="7.85546875" style="2" customWidth="1"/>
    <col min="15907" max="15908" width="0" style="2" hidden="1" customWidth="1"/>
    <col min="15909" max="15909" width="7.85546875" style="2" customWidth="1"/>
    <col min="15910" max="15911" width="0" style="2" hidden="1" customWidth="1"/>
    <col min="15912" max="15913" width="7.85546875" style="2" customWidth="1"/>
    <col min="15914" max="15915" width="0" style="2" hidden="1" customWidth="1"/>
    <col min="15916" max="15916" width="7.85546875" style="2" customWidth="1"/>
    <col min="15917" max="15918" width="0" style="2" hidden="1" customWidth="1"/>
    <col min="15919" max="15920" width="7.85546875" style="2" customWidth="1"/>
    <col min="15921" max="15922" width="0" style="2" hidden="1" customWidth="1"/>
    <col min="15923" max="15923" width="7.85546875" style="2" customWidth="1"/>
    <col min="15924" max="15925" width="0" style="2" hidden="1" customWidth="1"/>
    <col min="15926" max="15927" width="7.85546875" style="2" customWidth="1"/>
    <col min="15928" max="15929" width="0" style="2" hidden="1" customWidth="1"/>
    <col min="15930" max="15930" width="7.85546875" style="2" customWidth="1"/>
    <col min="15931" max="15932" width="0" style="2" hidden="1" customWidth="1"/>
    <col min="15933" max="15934" width="7.85546875" style="2" customWidth="1"/>
    <col min="15935" max="15935" width="0" style="2" hidden="1" customWidth="1"/>
    <col min="15936" max="15936" width="0.42578125" style="2" customWidth="1"/>
    <col min="15937" max="15937" width="7.85546875" style="2" customWidth="1"/>
    <col min="15938" max="15939" width="0" style="2" hidden="1" customWidth="1"/>
    <col min="15940" max="15941" width="7.85546875" style="2" customWidth="1"/>
    <col min="15942" max="15943" width="0" style="2" hidden="1" customWidth="1"/>
    <col min="15944" max="15944" width="7.85546875" style="2" customWidth="1"/>
    <col min="15945" max="15946" width="0" style="2" hidden="1" customWidth="1"/>
    <col min="15947" max="15948" width="7.85546875" style="2" customWidth="1"/>
    <col min="15949" max="15950" width="0" style="2" hidden="1" customWidth="1"/>
    <col min="15951" max="15951" width="7.85546875" style="2" customWidth="1"/>
    <col min="15952" max="15953" width="0" style="2" hidden="1" customWidth="1"/>
    <col min="15954" max="15955" width="7.85546875" style="2" customWidth="1"/>
    <col min="15956" max="15957" width="0" style="2" hidden="1" customWidth="1"/>
    <col min="15958" max="15958" width="7.85546875" style="2" customWidth="1"/>
    <col min="15959" max="15960" width="0" style="2" hidden="1" customWidth="1"/>
    <col min="15961" max="15962" width="7.85546875" style="2" customWidth="1"/>
    <col min="15963" max="15964" width="0" style="2" hidden="1" customWidth="1"/>
    <col min="15965" max="15965" width="7.85546875" style="2" customWidth="1"/>
    <col min="15966" max="15967" width="0" style="2" hidden="1" customWidth="1"/>
    <col min="15968" max="15968" width="7.85546875" style="2" customWidth="1"/>
    <col min="15969" max="16018" width="0" style="2" hidden="1" customWidth="1"/>
    <col min="16019" max="16019" width="18" style="2" customWidth="1"/>
    <col min="16020" max="16021" width="0" style="2" hidden="1" customWidth="1"/>
    <col min="16022" max="16022" width="18" style="2" customWidth="1"/>
    <col min="16023" max="16024" width="0" style="2" hidden="1" customWidth="1"/>
    <col min="16025" max="16025" width="18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2.5703125" style="2" customWidth="1"/>
    <col min="16131" max="16131" width="39" style="2" customWidth="1"/>
    <col min="16132" max="16132" width="78" style="2" customWidth="1"/>
    <col min="16133" max="16133" width="25.85546875" style="2" customWidth="1"/>
    <col min="16134" max="16134" width="7.85546875" style="2" customWidth="1"/>
    <col min="16135" max="16136" width="0" style="2" hidden="1" customWidth="1"/>
    <col min="16137" max="16137" width="7.85546875" style="2" customWidth="1"/>
    <col min="16138" max="16139" width="0" style="2" hidden="1" customWidth="1"/>
    <col min="16140" max="16141" width="7.85546875" style="2" customWidth="1"/>
    <col min="16142" max="16143" width="0" style="2" hidden="1" customWidth="1"/>
    <col min="16144" max="16144" width="7.85546875" style="2" customWidth="1"/>
    <col min="16145" max="16146" width="0" style="2" hidden="1" customWidth="1"/>
    <col min="16147" max="16148" width="7.85546875" style="2" customWidth="1"/>
    <col min="16149" max="16150" width="0" style="2" hidden="1" customWidth="1"/>
    <col min="16151" max="16151" width="7.85546875" style="2" customWidth="1"/>
    <col min="16152" max="16153" width="0" style="2" hidden="1" customWidth="1"/>
    <col min="16154" max="16155" width="7.85546875" style="2" customWidth="1"/>
    <col min="16156" max="16157" width="0" style="2" hidden="1" customWidth="1"/>
    <col min="16158" max="16158" width="7.85546875" style="2" customWidth="1"/>
    <col min="16159" max="16160" width="0" style="2" hidden="1" customWidth="1"/>
    <col min="16161" max="16162" width="7.85546875" style="2" customWidth="1"/>
    <col min="16163" max="16164" width="0" style="2" hidden="1" customWidth="1"/>
    <col min="16165" max="16165" width="7.85546875" style="2" customWidth="1"/>
    <col min="16166" max="16167" width="0" style="2" hidden="1" customWidth="1"/>
    <col min="16168" max="16169" width="7.85546875" style="2" customWidth="1"/>
    <col min="16170" max="16171" width="0" style="2" hidden="1" customWidth="1"/>
    <col min="16172" max="16172" width="7.85546875" style="2" customWidth="1"/>
    <col min="16173" max="16174" width="0" style="2" hidden="1" customWidth="1"/>
    <col min="16175" max="16176" width="7.85546875" style="2" customWidth="1"/>
    <col min="16177" max="16178" width="0" style="2" hidden="1" customWidth="1"/>
    <col min="16179" max="16179" width="7.85546875" style="2" customWidth="1"/>
    <col min="16180" max="16181" width="0" style="2" hidden="1" customWidth="1"/>
    <col min="16182" max="16183" width="7.85546875" style="2" customWidth="1"/>
    <col min="16184" max="16185" width="0" style="2" hidden="1" customWidth="1"/>
    <col min="16186" max="16186" width="7.85546875" style="2" customWidth="1"/>
    <col min="16187" max="16188" width="0" style="2" hidden="1" customWidth="1"/>
    <col min="16189" max="16190" width="7.85546875" style="2" customWidth="1"/>
    <col min="16191" max="16191" width="0" style="2" hidden="1" customWidth="1"/>
    <col min="16192" max="16192" width="0.42578125" style="2" customWidth="1"/>
    <col min="16193" max="16193" width="7.85546875" style="2" customWidth="1"/>
    <col min="16194" max="16195" width="0" style="2" hidden="1" customWidth="1"/>
    <col min="16196" max="16197" width="7.85546875" style="2" customWidth="1"/>
    <col min="16198" max="16199" width="0" style="2" hidden="1" customWidth="1"/>
    <col min="16200" max="16200" width="7.85546875" style="2" customWidth="1"/>
    <col min="16201" max="16202" width="0" style="2" hidden="1" customWidth="1"/>
    <col min="16203" max="16204" width="7.85546875" style="2" customWidth="1"/>
    <col min="16205" max="16206" width="0" style="2" hidden="1" customWidth="1"/>
    <col min="16207" max="16207" width="7.85546875" style="2" customWidth="1"/>
    <col min="16208" max="16209" width="0" style="2" hidden="1" customWidth="1"/>
    <col min="16210" max="16211" width="7.85546875" style="2" customWidth="1"/>
    <col min="16212" max="16213" width="0" style="2" hidden="1" customWidth="1"/>
    <col min="16214" max="16214" width="7.85546875" style="2" customWidth="1"/>
    <col min="16215" max="16216" width="0" style="2" hidden="1" customWidth="1"/>
    <col min="16217" max="16218" width="7.85546875" style="2" customWidth="1"/>
    <col min="16219" max="16220" width="0" style="2" hidden="1" customWidth="1"/>
    <col min="16221" max="16221" width="7.85546875" style="2" customWidth="1"/>
    <col min="16222" max="16223" width="0" style="2" hidden="1" customWidth="1"/>
    <col min="16224" max="16224" width="7.85546875" style="2" customWidth="1"/>
    <col min="16225" max="16274" width="0" style="2" hidden="1" customWidth="1"/>
    <col min="16275" max="16275" width="18" style="2" customWidth="1"/>
    <col min="16276" max="16277" width="0" style="2" hidden="1" customWidth="1"/>
    <col min="16278" max="16278" width="18" style="2" customWidth="1"/>
    <col min="16279" max="16280" width="0" style="2" hidden="1" customWidth="1"/>
    <col min="16281" max="16281" width="18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134" t="s">
        <v>3</v>
      </c>
      <c r="E2" s="313" t="s">
        <v>4</v>
      </c>
      <c r="F2" s="300">
        <v>1201802</v>
      </c>
      <c r="G2" s="301"/>
      <c r="H2" s="301"/>
      <c r="I2" s="301"/>
      <c r="J2" s="301"/>
      <c r="K2" s="301"/>
      <c r="L2" s="302"/>
      <c r="M2" s="300">
        <v>1202803</v>
      </c>
      <c r="N2" s="301"/>
      <c r="O2" s="301"/>
      <c r="P2" s="301"/>
      <c r="Q2" s="301"/>
      <c r="R2" s="301"/>
      <c r="S2" s="302"/>
      <c r="T2" s="300">
        <v>1202804</v>
      </c>
      <c r="U2" s="301"/>
      <c r="V2" s="301"/>
      <c r="W2" s="301"/>
      <c r="X2" s="301"/>
      <c r="Y2" s="301"/>
      <c r="Z2" s="302"/>
      <c r="AA2" s="300">
        <v>1202805</v>
      </c>
      <c r="AB2" s="301"/>
      <c r="AC2" s="301"/>
      <c r="AD2" s="301"/>
      <c r="AE2" s="301"/>
      <c r="AF2" s="301"/>
      <c r="AG2" s="302"/>
      <c r="AH2" s="300">
        <v>1202851</v>
      </c>
      <c r="AI2" s="301"/>
      <c r="AJ2" s="301"/>
      <c r="AK2" s="301"/>
      <c r="AL2" s="301"/>
      <c r="AM2" s="301"/>
      <c r="AN2" s="302"/>
      <c r="AO2" s="300">
        <v>1202853</v>
      </c>
      <c r="AP2" s="301"/>
      <c r="AQ2" s="301"/>
      <c r="AR2" s="301"/>
      <c r="AS2" s="301"/>
      <c r="AT2" s="301"/>
      <c r="AU2" s="302"/>
      <c r="AV2" s="300">
        <v>1202854</v>
      </c>
      <c r="AW2" s="301"/>
      <c r="AX2" s="301"/>
      <c r="AY2" s="301"/>
      <c r="AZ2" s="301"/>
      <c r="BA2" s="301"/>
      <c r="BB2" s="302"/>
      <c r="BC2" s="300">
        <v>1202855</v>
      </c>
      <c r="BD2" s="301"/>
      <c r="BE2" s="301"/>
      <c r="BF2" s="301"/>
      <c r="BG2" s="301"/>
      <c r="BH2" s="301"/>
      <c r="BI2" s="302"/>
      <c r="BJ2" s="300">
        <v>1202856</v>
      </c>
      <c r="BK2" s="301"/>
      <c r="BL2" s="301"/>
      <c r="BM2" s="301"/>
      <c r="BN2" s="301"/>
      <c r="BO2" s="301"/>
      <c r="BP2" s="302"/>
      <c r="BQ2" s="300">
        <v>1202857</v>
      </c>
      <c r="BR2" s="301"/>
      <c r="BS2" s="301"/>
      <c r="BT2" s="301"/>
      <c r="BU2" s="301"/>
      <c r="BV2" s="301"/>
      <c r="BW2" s="302"/>
      <c r="BX2" s="300">
        <v>1202858</v>
      </c>
      <c r="BY2" s="301"/>
      <c r="BZ2" s="301"/>
      <c r="CA2" s="301"/>
      <c r="CB2" s="301"/>
      <c r="CC2" s="301"/>
      <c r="CD2" s="302"/>
      <c r="CE2" s="300">
        <v>1202859</v>
      </c>
      <c r="CF2" s="301"/>
      <c r="CG2" s="301"/>
      <c r="CH2" s="301"/>
      <c r="CI2" s="301"/>
      <c r="CJ2" s="301"/>
      <c r="CK2" s="302"/>
      <c r="CL2" s="300">
        <v>1202867</v>
      </c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89" t="s">
        <v>5</v>
      </c>
      <c r="ER2" s="390"/>
      <c r="ES2" s="390"/>
      <c r="ET2" s="390"/>
      <c r="EU2" s="390"/>
      <c r="EV2" s="390"/>
      <c r="EW2" s="391"/>
      <c r="EX2" s="349"/>
      <c r="EY2" s="352"/>
      <c r="EZ2" s="333"/>
      <c r="FA2" s="336"/>
    </row>
    <row r="3" spans="1:158" ht="175.5" customHeight="1" thickTop="1" thickBot="1">
      <c r="A3" s="305"/>
      <c r="B3" s="308"/>
      <c r="C3" s="311"/>
      <c r="D3" s="339" t="s">
        <v>6</v>
      </c>
      <c r="E3" s="314"/>
      <c r="F3" s="340" t="s">
        <v>165</v>
      </c>
      <c r="G3" s="341"/>
      <c r="H3" s="341"/>
      <c r="I3" s="341"/>
      <c r="J3" s="341"/>
      <c r="K3" s="341"/>
      <c r="L3" s="342"/>
      <c r="M3" s="340" t="s">
        <v>174</v>
      </c>
      <c r="N3" s="341"/>
      <c r="O3" s="341"/>
      <c r="P3" s="341"/>
      <c r="Q3" s="341"/>
      <c r="R3" s="341"/>
      <c r="S3" s="342"/>
      <c r="T3" s="340" t="s">
        <v>175</v>
      </c>
      <c r="U3" s="341"/>
      <c r="V3" s="341"/>
      <c r="W3" s="341"/>
      <c r="X3" s="341"/>
      <c r="Y3" s="341"/>
      <c r="Z3" s="342"/>
      <c r="AA3" s="340" t="s">
        <v>176</v>
      </c>
      <c r="AB3" s="341"/>
      <c r="AC3" s="341"/>
      <c r="AD3" s="341"/>
      <c r="AE3" s="341"/>
      <c r="AF3" s="341"/>
      <c r="AG3" s="342"/>
      <c r="AH3" s="340" t="s">
        <v>177</v>
      </c>
      <c r="AI3" s="341"/>
      <c r="AJ3" s="341"/>
      <c r="AK3" s="341"/>
      <c r="AL3" s="341"/>
      <c r="AM3" s="341"/>
      <c r="AN3" s="342"/>
      <c r="AO3" s="340" t="s">
        <v>183</v>
      </c>
      <c r="AP3" s="341"/>
      <c r="AQ3" s="341"/>
      <c r="AR3" s="341"/>
      <c r="AS3" s="341"/>
      <c r="AT3" s="341"/>
      <c r="AU3" s="342"/>
      <c r="AV3" s="340" t="s">
        <v>178</v>
      </c>
      <c r="AW3" s="341"/>
      <c r="AX3" s="341"/>
      <c r="AY3" s="341"/>
      <c r="AZ3" s="341"/>
      <c r="BA3" s="341"/>
      <c r="BB3" s="342"/>
      <c r="BC3" s="340" t="s">
        <v>179</v>
      </c>
      <c r="BD3" s="341"/>
      <c r="BE3" s="341"/>
      <c r="BF3" s="341"/>
      <c r="BG3" s="341"/>
      <c r="BH3" s="341"/>
      <c r="BI3" s="342"/>
      <c r="BJ3" s="340" t="s">
        <v>180</v>
      </c>
      <c r="BK3" s="341"/>
      <c r="BL3" s="341"/>
      <c r="BM3" s="341"/>
      <c r="BN3" s="341"/>
      <c r="BO3" s="341"/>
      <c r="BP3" s="342"/>
      <c r="BQ3" s="340" t="s">
        <v>181</v>
      </c>
      <c r="BR3" s="341"/>
      <c r="BS3" s="341"/>
      <c r="BT3" s="341"/>
      <c r="BU3" s="341"/>
      <c r="BV3" s="341"/>
      <c r="BW3" s="342"/>
      <c r="BX3" s="340" t="s">
        <v>184</v>
      </c>
      <c r="BY3" s="341"/>
      <c r="BZ3" s="341"/>
      <c r="CA3" s="341"/>
      <c r="CB3" s="341"/>
      <c r="CC3" s="341"/>
      <c r="CD3" s="342"/>
      <c r="CE3" s="340" t="s">
        <v>182</v>
      </c>
      <c r="CF3" s="341"/>
      <c r="CG3" s="341"/>
      <c r="CH3" s="341"/>
      <c r="CI3" s="341"/>
      <c r="CJ3" s="341"/>
      <c r="CK3" s="342"/>
      <c r="CL3" s="340" t="s">
        <v>185</v>
      </c>
      <c r="CM3" s="341"/>
      <c r="CN3" s="341"/>
      <c r="CO3" s="341"/>
      <c r="CP3" s="341"/>
      <c r="CQ3" s="341"/>
      <c r="CR3" s="342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92"/>
      <c r="ER3" s="393"/>
      <c r="ES3" s="393"/>
      <c r="ET3" s="393"/>
      <c r="EU3" s="393"/>
      <c r="EV3" s="393"/>
      <c r="EW3" s="394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339"/>
      <c r="E4" s="314"/>
      <c r="F4" s="6" t="s">
        <v>7</v>
      </c>
      <c r="G4" s="7"/>
      <c r="H4" s="8"/>
      <c r="I4" s="322" t="s">
        <v>8</v>
      </c>
      <c r="J4" s="104"/>
      <c r="K4" s="105"/>
      <c r="L4" s="324" t="s">
        <v>9</v>
      </c>
      <c r="M4" s="6" t="s">
        <v>7</v>
      </c>
      <c r="N4" s="11"/>
      <c r="O4" s="11"/>
      <c r="P4" s="322" t="s">
        <v>8</v>
      </c>
      <c r="Q4" s="13"/>
      <c r="R4" s="13"/>
      <c r="S4" s="324" t="s">
        <v>9</v>
      </c>
      <c r="T4" s="6" t="s">
        <v>7</v>
      </c>
      <c r="U4" s="11"/>
      <c r="V4" s="11"/>
      <c r="W4" s="322" t="s">
        <v>8</v>
      </c>
      <c r="X4" s="13"/>
      <c r="Y4" s="13"/>
      <c r="Z4" s="324" t="s">
        <v>9</v>
      </c>
      <c r="AA4" s="6" t="s">
        <v>7</v>
      </c>
      <c r="AB4" s="11"/>
      <c r="AC4" s="11"/>
      <c r="AD4" s="322" t="s">
        <v>8</v>
      </c>
      <c r="AE4" s="13"/>
      <c r="AF4" s="13"/>
      <c r="AG4" s="324" t="s">
        <v>9</v>
      </c>
      <c r="AH4" s="6" t="s">
        <v>7</v>
      </c>
      <c r="AI4" s="11"/>
      <c r="AJ4" s="11"/>
      <c r="AK4" s="322" t="s">
        <v>8</v>
      </c>
      <c r="AL4" s="13"/>
      <c r="AM4" s="13"/>
      <c r="AN4" s="324" t="s">
        <v>9</v>
      </c>
      <c r="AO4" s="6" t="s">
        <v>7</v>
      </c>
      <c r="AP4" s="11"/>
      <c r="AQ4" s="11"/>
      <c r="AR4" s="322" t="s">
        <v>8</v>
      </c>
      <c r="AS4" s="13"/>
      <c r="AT4" s="13"/>
      <c r="AU4" s="324" t="s">
        <v>9</v>
      </c>
      <c r="AV4" s="6" t="s">
        <v>7</v>
      </c>
      <c r="AW4" s="11"/>
      <c r="AX4" s="11"/>
      <c r="AY4" s="322" t="s">
        <v>8</v>
      </c>
      <c r="AZ4" s="13"/>
      <c r="BA4" s="13"/>
      <c r="BB4" s="324" t="s">
        <v>9</v>
      </c>
      <c r="BC4" s="6" t="s">
        <v>7</v>
      </c>
      <c r="BD4" s="11"/>
      <c r="BE4" s="11"/>
      <c r="BF4" s="322" t="s">
        <v>8</v>
      </c>
      <c r="BG4" s="13"/>
      <c r="BH4" s="13"/>
      <c r="BI4" s="324" t="s">
        <v>9</v>
      </c>
      <c r="BJ4" s="6" t="s">
        <v>7</v>
      </c>
      <c r="BK4" s="11"/>
      <c r="BL4" s="11"/>
      <c r="BM4" s="322" t="s">
        <v>8</v>
      </c>
      <c r="BN4" s="13"/>
      <c r="BO4" s="13"/>
      <c r="BP4" s="324" t="s">
        <v>9</v>
      </c>
      <c r="BQ4" s="6" t="s">
        <v>7</v>
      </c>
      <c r="BR4" s="11"/>
      <c r="BS4" s="11"/>
      <c r="BT4" s="322" t="s">
        <v>8</v>
      </c>
      <c r="BU4" s="13"/>
      <c r="BV4" s="13"/>
      <c r="BW4" s="324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0" t="s">
        <v>10</v>
      </c>
      <c r="ER4" s="17"/>
      <c r="ES4" s="17"/>
      <c r="ET4" s="384" t="s">
        <v>11</v>
      </c>
      <c r="EU4" s="17"/>
      <c r="EV4" s="17"/>
      <c r="EW4" s="386" t="s">
        <v>12</v>
      </c>
      <c r="EX4" s="350"/>
      <c r="EY4" s="353"/>
      <c r="EZ4" s="334"/>
      <c r="FA4" s="337"/>
    </row>
    <row r="5" spans="1:158" ht="80.099999999999994" customHeight="1" thickTop="1" thickBot="1">
      <c r="A5" s="306"/>
      <c r="B5" s="309"/>
      <c r="C5" s="312"/>
      <c r="D5" s="135" t="s">
        <v>13</v>
      </c>
      <c r="E5" s="315"/>
      <c r="F5" s="27">
        <v>100</v>
      </c>
      <c r="G5" s="21"/>
      <c r="H5" s="22"/>
      <c r="I5" s="323"/>
      <c r="J5" s="106"/>
      <c r="K5" s="107"/>
      <c r="L5" s="325"/>
      <c r="M5" s="27">
        <v>100</v>
      </c>
      <c r="N5" s="25"/>
      <c r="O5" s="25"/>
      <c r="P5" s="323"/>
      <c r="Q5" s="28"/>
      <c r="R5" s="28"/>
      <c r="S5" s="325"/>
      <c r="T5" s="27">
        <v>100</v>
      </c>
      <c r="U5" s="25"/>
      <c r="V5" s="25"/>
      <c r="W5" s="323"/>
      <c r="X5" s="28"/>
      <c r="Y5" s="28"/>
      <c r="Z5" s="325"/>
      <c r="AA5" s="27">
        <v>100</v>
      </c>
      <c r="AB5" s="25"/>
      <c r="AC5" s="25"/>
      <c r="AD5" s="323"/>
      <c r="AE5" s="28"/>
      <c r="AF5" s="28"/>
      <c r="AG5" s="325"/>
      <c r="AH5" s="27">
        <v>100</v>
      </c>
      <c r="AI5" s="25"/>
      <c r="AJ5" s="25"/>
      <c r="AK5" s="323"/>
      <c r="AL5" s="28"/>
      <c r="AM5" s="28"/>
      <c r="AN5" s="325"/>
      <c r="AO5" s="27">
        <v>100</v>
      </c>
      <c r="AP5" s="25"/>
      <c r="AQ5" s="25"/>
      <c r="AR5" s="323"/>
      <c r="AS5" s="28"/>
      <c r="AT5" s="28"/>
      <c r="AU5" s="325"/>
      <c r="AV5" s="27">
        <v>100</v>
      </c>
      <c r="AW5" s="25"/>
      <c r="AX5" s="25"/>
      <c r="AY5" s="323"/>
      <c r="AZ5" s="28"/>
      <c r="BA5" s="28"/>
      <c r="BB5" s="325"/>
      <c r="BC5" s="27">
        <v>100</v>
      </c>
      <c r="BD5" s="25"/>
      <c r="BE5" s="25"/>
      <c r="BF5" s="323"/>
      <c r="BG5" s="28"/>
      <c r="BH5" s="28"/>
      <c r="BI5" s="325"/>
      <c r="BJ5" s="27">
        <v>100</v>
      </c>
      <c r="BK5" s="25"/>
      <c r="BL5" s="25"/>
      <c r="BM5" s="323"/>
      <c r="BN5" s="28"/>
      <c r="BO5" s="28"/>
      <c r="BP5" s="325"/>
      <c r="BQ5" s="27">
        <v>100</v>
      </c>
      <c r="BR5" s="25"/>
      <c r="BS5" s="25"/>
      <c r="BT5" s="323"/>
      <c r="BU5" s="28"/>
      <c r="BV5" s="28"/>
      <c r="BW5" s="388"/>
      <c r="BX5" s="27">
        <v>100</v>
      </c>
      <c r="BY5" s="25"/>
      <c r="BZ5" s="25"/>
      <c r="CA5" s="323"/>
      <c r="CB5" s="28"/>
      <c r="CC5" s="28"/>
      <c r="CD5" s="325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1"/>
      <c r="ER5" s="32"/>
      <c r="ES5" s="32"/>
      <c r="ET5" s="385"/>
      <c r="EU5" s="32"/>
      <c r="EV5" s="32"/>
      <c r="EW5" s="387"/>
      <c r="EX5" s="351"/>
      <c r="EY5" s="354"/>
      <c r="EZ5" s="335"/>
      <c r="FA5" s="338"/>
    </row>
    <row r="6" spans="1:158" ht="50.1" customHeight="1" thickTop="1">
      <c r="A6" s="138">
        <v>15</v>
      </c>
      <c r="B6" s="161" t="s">
        <v>21</v>
      </c>
      <c r="C6" s="162">
        <v>17102264</v>
      </c>
      <c r="D6" s="163" t="s">
        <v>62</v>
      </c>
      <c r="E6" s="166" t="s">
        <v>38</v>
      </c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263">
        <v>92</v>
      </c>
      <c r="AB6" s="264">
        <f t="shared" ref="AB6:AB25" si="18">IF(AA6=0,0,IF(AA6&lt;40,0,IF(AA6&lt;50,1,IF(AA6&lt;55,1.333,IF(AA6&lt;60,1.666,IF(AA6&lt;65,2,IF(AA6&lt;70,2.333,IF(AA6&gt;=70,0))))))))</f>
        <v>0</v>
      </c>
      <c r="AC6" s="264">
        <f t="shared" ref="AC6:AC25" si="19">IF(AA6=0,0,IF(AA6&lt;70,0,IF(AA6&lt;75,2.666,IF(AA6&lt;80,3,IF(AA6&lt;85,3.333,IF(AA6&lt;90,3.666,IF(AA6&lt;=100,4)))))))</f>
        <v>4</v>
      </c>
      <c r="AD6" s="265">
        <f t="shared" ref="AD6:AD25" si="20">IF(AB6=0,AC6,AB6)</f>
        <v>4</v>
      </c>
      <c r="AE6" s="264">
        <f t="shared" ref="AE6:AE25" si="21">IF(AA6=0,0,IF(AA6&lt;40,"F",IF(AA6&lt;50,"D",IF(AA6&lt;55,"D+",IF(AA6&lt;60,"C-",IF(AA6&lt;65,"C",IF(AA6&lt;70,"C+",IF(AA6&gt;=70,0))))))))</f>
        <v>0</v>
      </c>
      <c r="AF6" s="264" t="str">
        <f t="shared" ref="AF6:AF25" si="22">IF(AA6=0,0,IF(AA6&lt;70,0,IF(AA6&lt;75,"B-",IF(AA6&lt;80,"B",IF(AA6&lt;85,"B+",IF(AA6&lt;90,"A-",IF(AA6&lt;=100,"A")))))))</f>
        <v>A</v>
      </c>
      <c r="AG6" s="266" t="str">
        <f t="shared" ref="AG6:AG25" si="23">IF(AE6=0,AF6,AE6)</f>
        <v>A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263">
        <v>87</v>
      </c>
      <c r="AP6" s="264">
        <f t="shared" ref="AP6:AP25" si="30">IF(AO6=0,0,IF(AO6&lt;40,0,IF(AO6&lt;50,1,IF(AO6&lt;55,1.333,IF(AO6&lt;60,1.666,IF(AO6&lt;65,2,IF(AO6&lt;70,2.333,IF(AO6&gt;=70,0))))))))</f>
        <v>0</v>
      </c>
      <c r="AQ6" s="264">
        <f t="shared" ref="AQ6:AQ25" si="31">IF(AO6=0,0,IF(AO6&lt;70,0,IF(AO6&lt;75,2.666,IF(AO6&lt;80,3,IF(AO6&lt;85,3.333,IF(AO6&lt;90,3.666,IF(AO6&lt;=100,4)))))))</f>
        <v>3.6659999999999999</v>
      </c>
      <c r="AR6" s="265">
        <f t="shared" ref="AR6:AR25" si="32">IF(AP6=0,AQ6,AP6)</f>
        <v>3.6659999999999999</v>
      </c>
      <c r="AS6" s="264">
        <f t="shared" ref="AS6:AS25" si="33">IF(AO6=0,0,IF(AO6&lt;40,"F",IF(AO6&lt;50,"D",IF(AO6&lt;55,"D+",IF(AO6&lt;60,"C-",IF(AO6&lt;65,"C",IF(AO6&lt;70,"C+",IF(AO6&gt;=70,0))))))))</f>
        <v>0</v>
      </c>
      <c r="AT6" s="264" t="str">
        <f t="shared" ref="AT6:AT25" si="34">IF(AO6=0,0,IF(AO6&lt;70,0,IF(AO6&lt;75,"B-",IF(AO6&lt;80,"B",IF(AO6&lt;85,"B+",IF(AO6&lt;90,"A-",IF(AO6&lt;=100,"A")))))))</f>
        <v>A-</v>
      </c>
      <c r="AU6" s="266" t="str">
        <f t="shared" ref="AU6:AU25" si="35">IF(AS6=0,AT6,AS6)</f>
        <v>A-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263">
        <v>97</v>
      </c>
      <c r="CM6" s="264">
        <f t="shared" ref="CM6:CM25" si="72">IF(CL6=0,0,IF(CL6&lt;40,0,IF(CL6&lt;50,1,IF(CL6&lt;55,1.333,IF(CL6&lt;60,1.666,IF(CL6&lt;65,2,IF(CL6&lt;70,2.333,IF(CL6&gt;=70,0))))))))</f>
        <v>0</v>
      </c>
      <c r="CN6" s="264">
        <f t="shared" ref="CN6:CN25" si="73">IF(CL6=0,0,IF(CL6&lt;70,0,IF(CL6&lt;75,2.666,IF(CL6&lt;80,3,IF(CL6&lt;85,3.333,IF(CL6&lt;90,3.666,IF(CL6&lt;=100,4)))))))</f>
        <v>4</v>
      </c>
      <c r="CO6" s="265">
        <f t="shared" ref="CO6:CO25" si="74">IF(CM6=0,CN6,CM6)</f>
        <v>4</v>
      </c>
      <c r="CP6" s="264">
        <f t="shared" ref="CP6:CP25" si="75">IF(CL6=0,0,IF(CL6&lt;40,"F",IF(CL6&lt;50,"D",IF(CL6&lt;55,"D+",IF(CL6&lt;60,"C-",IF(CL6&lt;65,"C",IF(CL6&lt;70,"C+",IF(CL6&gt;=70,0))))))))</f>
        <v>0</v>
      </c>
      <c r="CQ6" s="264" t="str">
        <f t="shared" ref="CQ6:CQ25" si="76">IF(CL6=0,0,IF(CL6&lt;70,0,IF(CL6&lt;75,"B-",IF(CL6&lt;80,"B",IF(CL6&lt;85,"B+",IF(CL6&lt;90,"A-",IF(CL6&lt;=100,"A")))))))</f>
        <v>A</v>
      </c>
      <c r="CR6" s="266" t="str">
        <f t="shared" ref="CR6:CR25" si="77">IF(CP6=0,CQ6,CP6)</f>
        <v>A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11.666</v>
      </c>
      <c r="ER6" s="44">
        <f t="shared" ref="ER6:ER25" si="120">COUNT(F6,M6,T6,AA6,AH6,AO6,AV6,BC6,BJ6,BQ6,BX6,CE6,CL6,CS6,CZ6,DG6,DN6,DU6,EB6,EI6)*3</f>
        <v>9</v>
      </c>
      <c r="ES6" s="45">
        <f t="shared" ref="ES6:ES25" si="121">I6*3+P6*3+W6*3+AD6*3+AK6*3+AR6*3+AY6*3+BF6*3+BM6*3+BT6*3+CA6*3+CH6*3+CO6*3+CV6*3+DC6*3+DJ6*3+DQ6*3+DX6*3+EE6*3+EL6*3</f>
        <v>34.997999999999998</v>
      </c>
      <c r="ET6" s="46">
        <f t="shared" ref="ET6:ET25" si="122">IF((ES6=0),0,(ROUND((ES6/ER6),3)))</f>
        <v>3.8889999999999998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A-</v>
      </c>
      <c r="EW6" s="48" t="str">
        <f t="shared" ref="EW6:EW25" si="125">IF((ER6=0),0,IF(EU6=0,EV6,EU6))</f>
        <v>A-</v>
      </c>
      <c r="EX6" s="49"/>
      <c r="EY6" s="50"/>
      <c r="EZ6" s="51"/>
      <c r="FA6" s="52"/>
    </row>
    <row r="7" spans="1:158" ht="50.1" customHeight="1">
      <c r="A7" s="138">
        <v>16</v>
      </c>
      <c r="B7" s="123" t="s">
        <v>21</v>
      </c>
      <c r="C7" s="129">
        <v>17102265</v>
      </c>
      <c r="D7" s="164" t="s">
        <v>63</v>
      </c>
      <c r="E7" s="167" t="s">
        <v>64</v>
      </c>
      <c r="F7" s="267">
        <v>93</v>
      </c>
      <c r="G7" s="268">
        <f t="shared" si="0"/>
        <v>0</v>
      </c>
      <c r="H7" s="268">
        <f t="shared" si="1"/>
        <v>4</v>
      </c>
      <c r="I7" s="269">
        <f t="shared" si="2"/>
        <v>4</v>
      </c>
      <c r="J7" s="268">
        <f t="shared" si="3"/>
        <v>0</v>
      </c>
      <c r="K7" s="268" t="str">
        <f t="shared" si="4"/>
        <v>A</v>
      </c>
      <c r="L7" s="270" t="str">
        <f t="shared" si="5"/>
        <v>A</v>
      </c>
      <c r="M7" s="267">
        <v>90</v>
      </c>
      <c r="N7" s="268">
        <f t="shared" si="6"/>
        <v>0</v>
      </c>
      <c r="O7" s="268">
        <f t="shared" si="7"/>
        <v>4</v>
      </c>
      <c r="P7" s="269">
        <f t="shared" si="8"/>
        <v>4</v>
      </c>
      <c r="Q7" s="268">
        <f t="shared" si="9"/>
        <v>0</v>
      </c>
      <c r="R7" s="268" t="str">
        <f t="shared" si="10"/>
        <v>A</v>
      </c>
      <c r="S7" s="270" t="str">
        <f t="shared" si="11"/>
        <v>A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267">
        <v>97</v>
      </c>
      <c r="AP7" s="268">
        <f t="shared" si="30"/>
        <v>0</v>
      </c>
      <c r="AQ7" s="268">
        <f t="shared" si="31"/>
        <v>4</v>
      </c>
      <c r="AR7" s="269">
        <f t="shared" si="32"/>
        <v>4</v>
      </c>
      <c r="AS7" s="268">
        <f t="shared" si="33"/>
        <v>0</v>
      </c>
      <c r="AT7" s="268" t="str">
        <f t="shared" si="34"/>
        <v>A</v>
      </c>
      <c r="AU7" s="270" t="str">
        <f t="shared" si="35"/>
        <v>A</v>
      </c>
      <c r="AV7" s="267">
        <v>90</v>
      </c>
      <c r="AW7" s="268">
        <f t="shared" si="36"/>
        <v>0</v>
      </c>
      <c r="AX7" s="268">
        <f t="shared" si="37"/>
        <v>4</v>
      </c>
      <c r="AY7" s="269">
        <f t="shared" si="38"/>
        <v>4</v>
      </c>
      <c r="AZ7" s="268">
        <f t="shared" si="39"/>
        <v>0</v>
      </c>
      <c r="BA7" s="268" t="str">
        <f t="shared" si="40"/>
        <v>A</v>
      </c>
      <c r="BB7" s="270" t="str">
        <f t="shared" si="41"/>
        <v>A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16</v>
      </c>
      <c r="ER7" s="47">
        <f t="shared" si="120"/>
        <v>12</v>
      </c>
      <c r="ES7" s="67">
        <f t="shared" si="121"/>
        <v>48</v>
      </c>
      <c r="ET7" s="68">
        <f t="shared" si="122"/>
        <v>4</v>
      </c>
      <c r="EU7" s="47">
        <f t="shared" si="123"/>
        <v>0</v>
      </c>
      <c r="EV7" s="47" t="str">
        <f t="shared" si="124"/>
        <v>A</v>
      </c>
      <c r="EW7" s="48" t="str">
        <f t="shared" si="125"/>
        <v>A</v>
      </c>
      <c r="EX7" s="69"/>
      <c r="EY7" s="70"/>
      <c r="EZ7" s="71"/>
      <c r="FA7" s="52"/>
      <c r="FB7" s="72"/>
    </row>
    <row r="8" spans="1:158" ht="50.1" customHeight="1">
      <c r="A8" s="138">
        <v>17</v>
      </c>
      <c r="B8" s="123" t="s">
        <v>21</v>
      </c>
      <c r="C8" s="129">
        <v>17102266</v>
      </c>
      <c r="D8" s="165" t="s">
        <v>65</v>
      </c>
      <c r="E8" s="167" t="s">
        <v>64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267">
        <v>95</v>
      </c>
      <c r="BD8" s="268">
        <f t="shared" si="42"/>
        <v>0</v>
      </c>
      <c r="BE8" s="268">
        <f t="shared" si="43"/>
        <v>4</v>
      </c>
      <c r="BF8" s="269">
        <f t="shared" si="44"/>
        <v>4</v>
      </c>
      <c r="BG8" s="268">
        <f t="shared" si="45"/>
        <v>0</v>
      </c>
      <c r="BH8" s="268" t="str">
        <f t="shared" si="46"/>
        <v>A</v>
      </c>
      <c r="BI8" s="270" t="str">
        <f t="shared" si="47"/>
        <v>A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4</v>
      </c>
      <c r="ER8" s="47">
        <f t="shared" si="120"/>
        <v>3</v>
      </c>
      <c r="ES8" s="67">
        <f t="shared" si="121"/>
        <v>12</v>
      </c>
      <c r="ET8" s="68">
        <f t="shared" si="122"/>
        <v>4</v>
      </c>
      <c r="EU8" s="47">
        <f t="shared" si="123"/>
        <v>0</v>
      </c>
      <c r="EV8" s="47" t="str">
        <f t="shared" si="124"/>
        <v>A</v>
      </c>
      <c r="EW8" s="48" t="str">
        <f t="shared" si="125"/>
        <v>A</v>
      </c>
      <c r="EX8" s="69"/>
      <c r="EY8" s="70"/>
      <c r="EZ8" s="71"/>
      <c r="FA8" s="52"/>
    </row>
    <row r="9" spans="1:158" ht="50.1" customHeight="1">
      <c r="A9" s="138">
        <v>18</v>
      </c>
      <c r="B9" s="123" t="s">
        <v>21</v>
      </c>
      <c r="C9" s="129">
        <v>17102267</v>
      </c>
      <c r="D9" s="164" t="s">
        <v>66</v>
      </c>
      <c r="E9" s="167" t="s">
        <v>64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267">
        <v>85</v>
      </c>
      <c r="N9" s="268">
        <f t="shared" si="6"/>
        <v>0</v>
      </c>
      <c r="O9" s="268">
        <f t="shared" si="7"/>
        <v>3.6659999999999999</v>
      </c>
      <c r="P9" s="269">
        <f t="shared" si="8"/>
        <v>3.6659999999999999</v>
      </c>
      <c r="Q9" s="268">
        <f t="shared" si="9"/>
        <v>0</v>
      </c>
      <c r="R9" s="268" t="str">
        <f t="shared" si="10"/>
        <v>A-</v>
      </c>
      <c r="S9" s="270" t="str">
        <f t="shared" si="11"/>
        <v>A-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3.6659999999999999</v>
      </c>
      <c r="ER9" s="47">
        <f t="shared" si="120"/>
        <v>3</v>
      </c>
      <c r="ES9" s="67">
        <f t="shared" si="121"/>
        <v>10.997999999999999</v>
      </c>
      <c r="ET9" s="68">
        <f t="shared" si="122"/>
        <v>3.6659999999999999</v>
      </c>
      <c r="EU9" s="47">
        <f t="shared" si="123"/>
        <v>0</v>
      </c>
      <c r="EV9" s="47" t="str">
        <f t="shared" si="124"/>
        <v>A-</v>
      </c>
      <c r="EW9" s="48" t="str">
        <f t="shared" si="125"/>
        <v>A-</v>
      </c>
      <c r="EX9" s="69"/>
      <c r="EY9" s="70"/>
      <c r="EZ9" s="71"/>
      <c r="FA9" s="52"/>
    </row>
    <row r="10" spans="1:158" ht="50.1" customHeight="1">
      <c r="A10" s="138">
        <v>19</v>
      </c>
      <c r="B10" s="123" t="s">
        <v>21</v>
      </c>
      <c r="C10" s="129">
        <v>17102268</v>
      </c>
      <c r="D10" s="164" t="s">
        <v>67</v>
      </c>
      <c r="E10" s="167" t="s">
        <v>44</v>
      </c>
      <c r="F10" s="267">
        <v>85</v>
      </c>
      <c r="G10" s="268">
        <f t="shared" si="0"/>
        <v>0</v>
      </c>
      <c r="H10" s="268">
        <f t="shared" si="1"/>
        <v>3.6659999999999999</v>
      </c>
      <c r="I10" s="269">
        <f t="shared" si="2"/>
        <v>3.6659999999999999</v>
      </c>
      <c r="J10" s="268">
        <f t="shared" si="3"/>
        <v>0</v>
      </c>
      <c r="K10" s="268" t="str">
        <f t="shared" si="4"/>
        <v>A-</v>
      </c>
      <c r="L10" s="270" t="str">
        <f t="shared" si="5"/>
        <v>A-</v>
      </c>
      <c r="M10" s="267">
        <v>85</v>
      </c>
      <c r="N10" s="268">
        <f t="shared" si="6"/>
        <v>0</v>
      </c>
      <c r="O10" s="268">
        <f t="shared" si="7"/>
        <v>3.6659999999999999</v>
      </c>
      <c r="P10" s="269">
        <f t="shared" si="8"/>
        <v>3.6659999999999999</v>
      </c>
      <c r="Q10" s="268">
        <f t="shared" si="9"/>
        <v>0</v>
      </c>
      <c r="R10" s="268" t="str">
        <f t="shared" si="10"/>
        <v>A-</v>
      </c>
      <c r="S10" s="270" t="str">
        <f t="shared" si="11"/>
        <v>A-</v>
      </c>
      <c r="T10" s="267">
        <v>70</v>
      </c>
      <c r="U10" s="268">
        <f t="shared" si="12"/>
        <v>0</v>
      </c>
      <c r="V10" s="268">
        <f t="shared" si="13"/>
        <v>2.6659999999999999</v>
      </c>
      <c r="W10" s="269">
        <f t="shared" si="14"/>
        <v>2.6659999999999999</v>
      </c>
      <c r="X10" s="268">
        <f t="shared" si="15"/>
        <v>0</v>
      </c>
      <c r="Y10" s="268" t="str">
        <f t="shared" si="16"/>
        <v>B-</v>
      </c>
      <c r="Z10" s="270" t="str">
        <f t="shared" si="17"/>
        <v>B-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267">
        <v>70</v>
      </c>
      <c r="BD10" s="268">
        <f t="shared" si="42"/>
        <v>0</v>
      </c>
      <c r="BE10" s="268">
        <f t="shared" si="43"/>
        <v>2.6659999999999999</v>
      </c>
      <c r="BF10" s="269">
        <f t="shared" si="44"/>
        <v>2.6659999999999999</v>
      </c>
      <c r="BG10" s="268">
        <f t="shared" si="45"/>
        <v>0</v>
      </c>
      <c r="BH10" s="268" t="str">
        <f t="shared" si="46"/>
        <v>B-</v>
      </c>
      <c r="BI10" s="270" t="str">
        <f t="shared" si="47"/>
        <v>B-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267">
        <v>70</v>
      </c>
      <c r="BR10" s="268">
        <f t="shared" si="54"/>
        <v>0</v>
      </c>
      <c r="BS10" s="268">
        <f t="shared" si="55"/>
        <v>2.6659999999999999</v>
      </c>
      <c r="BT10" s="269">
        <f t="shared" si="56"/>
        <v>2.6659999999999999</v>
      </c>
      <c r="BU10" s="268">
        <f t="shared" si="57"/>
        <v>0</v>
      </c>
      <c r="BV10" s="268" t="str">
        <f t="shared" si="58"/>
        <v>B-</v>
      </c>
      <c r="BW10" s="270" t="str">
        <f t="shared" si="59"/>
        <v>B-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15.33</v>
      </c>
      <c r="ER10" s="47">
        <f t="shared" si="120"/>
        <v>15</v>
      </c>
      <c r="ES10" s="67">
        <f t="shared" si="121"/>
        <v>45.989999999999995</v>
      </c>
      <c r="ET10" s="68">
        <f t="shared" si="122"/>
        <v>3.0659999999999998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138">
        <v>20</v>
      </c>
      <c r="B11" s="123" t="s">
        <v>21</v>
      </c>
      <c r="C11" s="129">
        <v>17102269</v>
      </c>
      <c r="D11" s="164" t="s">
        <v>68</v>
      </c>
      <c r="E11" s="167" t="s">
        <v>44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267">
        <v>85</v>
      </c>
      <c r="N11" s="268">
        <f t="shared" si="6"/>
        <v>0</v>
      </c>
      <c r="O11" s="268">
        <f t="shared" si="7"/>
        <v>3.6659999999999999</v>
      </c>
      <c r="P11" s="269">
        <f t="shared" si="8"/>
        <v>3.6659999999999999</v>
      </c>
      <c r="Q11" s="268">
        <f t="shared" si="9"/>
        <v>0</v>
      </c>
      <c r="R11" s="268" t="str">
        <f t="shared" si="10"/>
        <v>A-</v>
      </c>
      <c r="S11" s="270" t="str">
        <f t="shared" si="11"/>
        <v>A-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267">
        <v>85</v>
      </c>
      <c r="AB11" s="268">
        <f t="shared" si="18"/>
        <v>0</v>
      </c>
      <c r="AC11" s="268">
        <f t="shared" si="19"/>
        <v>3.6659999999999999</v>
      </c>
      <c r="AD11" s="269">
        <f t="shared" si="20"/>
        <v>3.6659999999999999</v>
      </c>
      <c r="AE11" s="268">
        <f t="shared" si="21"/>
        <v>0</v>
      </c>
      <c r="AF11" s="268" t="str">
        <f t="shared" si="22"/>
        <v>A-</v>
      </c>
      <c r="AG11" s="270" t="str">
        <f t="shared" si="23"/>
        <v>A-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267">
        <v>80</v>
      </c>
      <c r="BR11" s="268">
        <f t="shared" si="54"/>
        <v>0</v>
      </c>
      <c r="BS11" s="268">
        <f t="shared" si="55"/>
        <v>3.3330000000000002</v>
      </c>
      <c r="BT11" s="269">
        <f t="shared" si="56"/>
        <v>3.3330000000000002</v>
      </c>
      <c r="BU11" s="268">
        <f t="shared" si="57"/>
        <v>0</v>
      </c>
      <c r="BV11" s="268" t="str">
        <f t="shared" si="58"/>
        <v>B+</v>
      </c>
      <c r="BW11" s="270" t="str">
        <f t="shared" si="59"/>
        <v>B+</v>
      </c>
      <c r="BX11" s="267">
        <v>86</v>
      </c>
      <c r="BY11" s="268">
        <f t="shared" si="60"/>
        <v>0</v>
      </c>
      <c r="BZ11" s="268">
        <f t="shared" si="61"/>
        <v>3.6659999999999999</v>
      </c>
      <c r="CA11" s="269">
        <f t="shared" si="62"/>
        <v>3.6659999999999999</v>
      </c>
      <c r="CB11" s="268">
        <f t="shared" si="63"/>
        <v>0</v>
      </c>
      <c r="CC11" s="268" t="str">
        <f t="shared" si="64"/>
        <v>A-</v>
      </c>
      <c r="CD11" s="270" t="str">
        <f t="shared" si="65"/>
        <v>A-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14.331</v>
      </c>
      <c r="ER11" s="47">
        <f t="shared" si="120"/>
        <v>12</v>
      </c>
      <c r="ES11" s="67">
        <f t="shared" si="121"/>
        <v>42.992999999999995</v>
      </c>
      <c r="ET11" s="68">
        <f t="shared" si="122"/>
        <v>3.5830000000000002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138">
        <v>21</v>
      </c>
      <c r="B12" s="123" t="s">
        <v>21</v>
      </c>
      <c r="C12" s="129">
        <v>17102270</v>
      </c>
      <c r="D12" s="164" t="s">
        <v>69</v>
      </c>
      <c r="E12" s="167" t="s">
        <v>44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267">
        <v>90</v>
      </c>
      <c r="N12" s="268">
        <f t="shared" si="6"/>
        <v>0</v>
      </c>
      <c r="O12" s="268">
        <f t="shared" si="7"/>
        <v>4</v>
      </c>
      <c r="P12" s="269">
        <f t="shared" si="8"/>
        <v>4</v>
      </c>
      <c r="Q12" s="268">
        <f t="shared" si="9"/>
        <v>0</v>
      </c>
      <c r="R12" s="268" t="str">
        <f t="shared" si="10"/>
        <v>A</v>
      </c>
      <c r="S12" s="270" t="str">
        <f t="shared" si="11"/>
        <v>A</v>
      </c>
      <c r="T12" s="267">
        <v>88</v>
      </c>
      <c r="U12" s="268">
        <f t="shared" si="12"/>
        <v>0</v>
      </c>
      <c r="V12" s="268">
        <f t="shared" si="13"/>
        <v>3.6659999999999999</v>
      </c>
      <c r="W12" s="269">
        <f t="shared" si="14"/>
        <v>3.6659999999999999</v>
      </c>
      <c r="X12" s="268">
        <f t="shared" si="15"/>
        <v>0</v>
      </c>
      <c r="Y12" s="268" t="str">
        <f t="shared" si="16"/>
        <v>A-</v>
      </c>
      <c r="Z12" s="270" t="str">
        <f t="shared" si="17"/>
        <v>A-</v>
      </c>
      <c r="AA12" s="267">
        <v>84</v>
      </c>
      <c r="AB12" s="268">
        <f t="shared" si="18"/>
        <v>0</v>
      </c>
      <c r="AC12" s="268">
        <f t="shared" si="19"/>
        <v>3.3330000000000002</v>
      </c>
      <c r="AD12" s="269">
        <f t="shared" si="20"/>
        <v>3.3330000000000002</v>
      </c>
      <c r="AE12" s="268">
        <f t="shared" si="21"/>
        <v>0</v>
      </c>
      <c r="AF12" s="268" t="str">
        <f t="shared" si="22"/>
        <v>B+</v>
      </c>
      <c r="AG12" s="270" t="str">
        <f t="shared" si="23"/>
        <v>B+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10.999000000000001</v>
      </c>
      <c r="ER12" s="47">
        <f t="shared" si="120"/>
        <v>9</v>
      </c>
      <c r="ES12" s="67">
        <f t="shared" si="121"/>
        <v>32.997</v>
      </c>
      <c r="ET12" s="68">
        <f t="shared" si="122"/>
        <v>3.6659999999999999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138">
        <v>22</v>
      </c>
      <c r="B13" s="123" t="s">
        <v>21</v>
      </c>
      <c r="C13" s="129">
        <v>17102272</v>
      </c>
      <c r="D13" s="164" t="s">
        <v>70</v>
      </c>
      <c r="E13" s="167" t="s">
        <v>71</v>
      </c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267">
        <v>89</v>
      </c>
      <c r="N13" s="268">
        <f t="shared" si="6"/>
        <v>0</v>
      </c>
      <c r="O13" s="268">
        <f t="shared" si="7"/>
        <v>3.6659999999999999</v>
      </c>
      <c r="P13" s="269">
        <f t="shared" si="8"/>
        <v>3.6659999999999999</v>
      </c>
      <c r="Q13" s="268">
        <f t="shared" si="9"/>
        <v>0</v>
      </c>
      <c r="R13" s="268" t="str">
        <f t="shared" si="10"/>
        <v>A-</v>
      </c>
      <c r="S13" s="270" t="str">
        <f t="shared" si="11"/>
        <v>A-</v>
      </c>
      <c r="T13" s="267">
        <v>95</v>
      </c>
      <c r="U13" s="268">
        <f t="shared" si="12"/>
        <v>0</v>
      </c>
      <c r="V13" s="268">
        <f t="shared" si="13"/>
        <v>4</v>
      </c>
      <c r="W13" s="269">
        <f t="shared" si="14"/>
        <v>4</v>
      </c>
      <c r="X13" s="268">
        <f t="shared" si="15"/>
        <v>0</v>
      </c>
      <c r="Y13" s="268" t="str">
        <f t="shared" si="16"/>
        <v>A</v>
      </c>
      <c r="Z13" s="270" t="str">
        <f t="shared" si="17"/>
        <v>A</v>
      </c>
      <c r="AA13" s="267">
        <v>86</v>
      </c>
      <c r="AB13" s="268">
        <f t="shared" si="18"/>
        <v>0</v>
      </c>
      <c r="AC13" s="268">
        <f t="shared" si="19"/>
        <v>3.6659999999999999</v>
      </c>
      <c r="AD13" s="269">
        <f t="shared" si="20"/>
        <v>3.6659999999999999</v>
      </c>
      <c r="AE13" s="268">
        <f t="shared" si="21"/>
        <v>0</v>
      </c>
      <c r="AF13" s="268" t="str">
        <f t="shared" si="22"/>
        <v>A-</v>
      </c>
      <c r="AG13" s="270" t="str">
        <f t="shared" si="23"/>
        <v>A-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11.332000000000001</v>
      </c>
      <c r="ER13" s="47">
        <f t="shared" si="120"/>
        <v>9</v>
      </c>
      <c r="ES13" s="67">
        <f t="shared" si="121"/>
        <v>33.995999999999995</v>
      </c>
      <c r="ET13" s="68">
        <f t="shared" si="122"/>
        <v>3.7770000000000001</v>
      </c>
      <c r="EU13" s="47">
        <f t="shared" si="123"/>
        <v>0</v>
      </c>
      <c r="EV13" s="47" t="str">
        <f t="shared" si="124"/>
        <v>A-</v>
      </c>
      <c r="EW13" s="48" t="str">
        <f t="shared" si="125"/>
        <v>A-</v>
      </c>
      <c r="EX13" s="69"/>
      <c r="EY13" s="70"/>
      <c r="EZ13" s="71"/>
      <c r="FA13" s="52"/>
    </row>
    <row r="14" spans="1:158" ht="50.1" customHeight="1">
      <c r="A14" s="138">
        <v>23</v>
      </c>
      <c r="B14" s="123" t="s">
        <v>21</v>
      </c>
      <c r="C14" s="129">
        <v>17102273</v>
      </c>
      <c r="D14" s="164" t="s">
        <v>72</v>
      </c>
      <c r="E14" s="167" t="s">
        <v>37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267">
        <v>79</v>
      </c>
      <c r="N14" s="268">
        <f t="shared" si="6"/>
        <v>0</v>
      </c>
      <c r="O14" s="268">
        <f t="shared" si="7"/>
        <v>3</v>
      </c>
      <c r="P14" s="269">
        <f t="shared" si="8"/>
        <v>3</v>
      </c>
      <c r="Q14" s="268">
        <f t="shared" si="9"/>
        <v>0</v>
      </c>
      <c r="R14" s="268" t="str">
        <f t="shared" si="10"/>
        <v>B</v>
      </c>
      <c r="S14" s="270" t="str">
        <f t="shared" si="11"/>
        <v>B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267">
        <v>85</v>
      </c>
      <c r="AB14" s="268">
        <f t="shared" si="18"/>
        <v>0</v>
      </c>
      <c r="AC14" s="268">
        <f t="shared" si="19"/>
        <v>3.6659999999999999</v>
      </c>
      <c r="AD14" s="269">
        <f t="shared" si="20"/>
        <v>3.6659999999999999</v>
      </c>
      <c r="AE14" s="268">
        <f t="shared" si="21"/>
        <v>0</v>
      </c>
      <c r="AF14" s="268" t="str">
        <f t="shared" si="22"/>
        <v>A-</v>
      </c>
      <c r="AG14" s="270" t="str">
        <f t="shared" si="23"/>
        <v>A-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267">
        <v>78</v>
      </c>
      <c r="BK14" s="268">
        <f t="shared" si="48"/>
        <v>0</v>
      </c>
      <c r="BL14" s="268">
        <f t="shared" si="49"/>
        <v>3</v>
      </c>
      <c r="BM14" s="269">
        <f t="shared" si="50"/>
        <v>3</v>
      </c>
      <c r="BN14" s="268">
        <f t="shared" si="51"/>
        <v>0</v>
      </c>
      <c r="BO14" s="268" t="str">
        <f t="shared" si="52"/>
        <v>B</v>
      </c>
      <c r="BP14" s="270" t="str">
        <f t="shared" si="53"/>
        <v>B</v>
      </c>
      <c r="BQ14" s="267">
        <v>85</v>
      </c>
      <c r="BR14" s="268">
        <f t="shared" si="54"/>
        <v>0</v>
      </c>
      <c r="BS14" s="268">
        <f t="shared" si="55"/>
        <v>3.6659999999999999</v>
      </c>
      <c r="BT14" s="269">
        <f t="shared" si="56"/>
        <v>3.6659999999999999</v>
      </c>
      <c r="BU14" s="268">
        <f t="shared" si="57"/>
        <v>0</v>
      </c>
      <c r="BV14" s="268" t="str">
        <f t="shared" si="58"/>
        <v>A-</v>
      </c>
      <c r="BW14" s="270" t="str">
        <f t="shared" si="59"/>
        <v>A-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267">
        <v>91</v>
      </c>
      <c r="CF14" s="268">
        <f t="shared" si="66"/>
        <v>0</v>
      </c>
      <c r="CG14" s="268">
        <f t="shared" si="67"/>
        <v>4</v>
      </c>
      <c r="CH14" s="269">
        <f t="shared" si="68"/>
        <v>4</v>
      </c>
      <c r="CI14" s="268">
        <f t="shared" si="69"/>
        <v>0</v>
      </c>
      <c r="CJ14" s="268" t="str">
        <f t="shared" si="70"/>
        <v>A</v>
      </c>
      <c r="CK14" s="270" t="str">
        <f t="shared" si="71"/>
        <v>A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17.332000000000001</v>
      </c>
      <c r="ER14" s="47">
        <f t="shared" si="120"/>
        <v>15</v>
      </c>
      <c r="ES14" s="67">
        <f t="shared" si="121"/>
        <v>51.995999999999995</v>
      </c>
      <c r="ET14" s="68">
        <f t="shared" si="122"/>
        <v>3.4660000000000002</v>
      </c>
      <c r="EU14" s="47">
        <f t="shared" si="123"/>
        <v>0</v>
      </c>
      <c r="EV14" s="47" t="str">
        <f t="shared" si="124"/>
        <v>B+</v>
      </c>
      <c r="EW14" s="48" t="str">
        <f t="shared" si="125"/>
        <v>B+</v>
      </c>
      <c r="EX14" s="69"/>
      <c r="EY14" s="70"/>
      <c r="EZ14" s="71"/>
      <c r="FA14" s="52"/>
    </row>
    <row r="15" spans="1:158" ht="50.1" customHeight="1">
      <c r="A15" s="138">
        <v>24</v>
      </c>
      <c r="B15" s="123" t="s">
        <v>21</v>
      </c>
      <c r="C15" s="129">
        <v>17102274</v>
      </c>
      <c r="D15" s="164" t="s">
        <v>73</v>
      </c>
      <c r="E15" s="167" t="s">
        <v>37</v>
      </c>
      <c r="F15" s="267" t="s">
        <v>228</v>
      </c>
      <c r="G15" s="268">
        <f t="shared" si="0"/>
        <v>0</v>
      </c>
      <c r="H15" s="268" t="b">
        <f t="shared" si="1"/>
        <v>0</v>
      </c>
      <c r="I15" s="269" t="b">
        <f t="shared" si="2"/>
        <v>0</v>
      </c>
      <c r="J15" s="268">
        <f t="shared" si="3"/>
        <v>0</v>
      </c>
      <c r="K15" s="268" t="b">
        <f t="shared" si="4"/>
        <v>0</v>
      </c>
      <c r="L15" s="270" t="b">
        <f t="shared" si="5"/>
        <v>0</v>
      </c>
      <c r="M15" s="267" t="s">
        <v>228</v>
      </c>
      <c r="N15" s="268">
        <f t="shared" si="6"/>
        <v>0</v>
      </c>
      <c r="O15" s="268" t="b">
        <f t="shared" si="7"/>
        <v>0</v>
      </c>
      <c r="P15" s="269" t="b">
        <f t="shared" si="8"/>
        <v>0</v>
      </c>
      <c r="Q15" s="268">
        <f t="shared" si="9"/>
        <v>0</v>
      </c>
      <c r="R15" s="268" t="b">
        <f t="shared" si="10"/>
        <v>0</v>
      </c>
      <c r="S15" s="270" t="b">
        <f t="shared" si="11"/>
        <v>0</v>
      </c>
      <c r="T15" s="267" t="s">
        <v>228</v>
      </c>
      <c r="U15" s="268">
        <f t="shared" si="12"/>
        <v>0</v>
      </c>
      <c r="V15" s="268" t="b">
        <f t="shared" si="13"/>
        <v>0</v>
      </c>
      <c r="W15" s="269" t="b">
        <f t="shared" si="14"/>
        <v>0</v>
      </c>
      <c r="X15" s="268">
        <f t="shared" si="15"/>
        <v>0</v>
      </c>
      <c r="Y15" s="268" t="b">
        <f t="shared" si="16"/>
        <v>0</v>
      </c>
      <c r="Z15" s="270" t="b">
        <f t="shared" si="17"/>
        <v>0</v>
      </c>
      <c r="AA15" s="267" t="s">
        <v>228</v>
      </c>
      <c r="AB15" s="268">
        <f t="shared" si="18"/>
        <v>0</v>
      </c>
      <c r="AC15" s="268" t="b">
        <f t="shared" si="19"/>
        <v>0</v>
      </c>
      <c r="AD15" s="269" t="b">
        <f t="shared" si="20"/>
        <v>0</v>
      </c>
      <c r="AE15" s="268">
        <f t="shared" si="21"/>
        <v>0</v>
      </c>
      <c r="AF15" s="268" t="b">
        <f t="shared" si="22"/>
        <v>0</v>
      </c>
      <c r="AG15" s="270" t="b">
        <f t="shared" si="23"/>
        <v>0</v>
      </c>
      <c r="AH15" s="267">
        <v>55</v>
      </c>
      <c r="AI15" s="268">
        <f t="shared" si="24"/>
        <v>1.6659999999999999</v>
      </c>
      <c r="AJ15" s="268">
        <f t="shared" si="25"/>
        <v>0</v>
      </c>
      <c r="AK15" s="269">
        <f t="shared" si="26"/>
        <v>1.6659999999999999</v>
      </c>
      <c r="AL15" s="268" t="str">
        <f t="shared" si="27"/>
        <v>C-</v>
      </c>
      <c r="AM15" s="268">
        <f t="shared" si="28"/>
        <v>0</v>
      </c>
      <c r="AN15" s="270" t="str">
        <f t="shared" si="29"/>
        <v>C-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1.6659999999999999</v>
      </c>
      <c r="ER15" s="47">
        <f t="shared" si="120"/>
        <v>3</v>
      </c>
      <c r="ES15" s="67">
        <f t="shared" si="121"/>
        <v>4.9979999999999993</v>
      </c>
      <c r="ET15" s="68">
        <f t="shared" si="122"/>
        <v>1.6659999999999999</v>
      </c>
      <c r="EU15" s="47" t="str">
        <f t="shared" si="123"/>
        <v>C-</v>
      </c>
      <c r="EV15" s="47">
        <f t="shared" si="124"/>
        <v>0</v>
      </c>
      <c r="EW15" s="48" t="str">
        <f t="shared" si="125"/>
        <v>C-</v>
      </c>
      <c r="EX15" s="69"/>
      <c r="EY15" s="70"/>
      <c r="EZ15" s="71"/>
      <c r="FA15" s="52"/>
    </row>
    <row r="16" spans="1:158" ht="50.1" customHeight="1">
      <c r="A16" s="138">
        <v>25</v>
      </c>
      <c r="B16" s="123" t="s">
        <v>21</v>
      </c>
      <c r="C16" s="129">
        <v>17102275</v>
      </c>
      <c r="D16" s="164" t="s">
        <v>74</v>
      </c>
      <c r="E16" s="167" t="s">
        <v>75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267">
        <v>90</v>
      </c>
      <c r="U16" s="268">
        <f t="shared" si="12"/>
        <v>0</v>
      </c>
      <c r="V16" s="268">
        <f t="shared" si="13"/>
        <v>4</v>
      </c>
      <c r="W16" s="269">
        <f t="shared" si="14"/>
        <v>4</v>
      </c>
      <c r="X16" s="268">
        <f t="shared" si="15"/>
        <v>0</v>
      </c>
      <c r="Y16" s="268" t="str">
        <f t="shared" si="16"/>
        <v>A</v>
      </c>
      <c r="Z16" s="270" t="str">
        <f t="shared" si="17"/>
        <v>A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267">
        <v>90</v>
      </c>
      <c r="AW16" s="268">
        <f t="shared" si="36"/>
        <v>0</v>
      </c>
      <c r="AX16" s="268">
        <f t="shared" si="37"/>
        <v>4</v>
      </c>
      <c r="AY16" s="269">
        <f t="shared" si="38"/>
        <v>4</v>
      </c>
      <c r="AZ16" s="268">
        <f t="shared" si="39"/>
        <v>0</v>
      </c>
      <c r="BA16" s="268" t="str">
        <f t="shared" si="40"/>
        <v>A</v>
      </c>
      <c r="BB16" s="270" t="str">
        <f t="shared" si="41"/>
        <v>A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8</v>
      </c>
      <c r="ER16" s="47">
        <f t="shared" si="120"/>
        <v>6</v>
      </c>
      <c r="ES16" s="67">
        <f t="shared" si="121"/>
        <v>24</v>
      </c>
      <c r="ET16" s="68">
        <f t="shared" si="122"/>
        <v>4</v>
      </c>
      <c r="EU16" s="47">
        <f t="shared" si="123"/>
        <v>0</v>
      </c>
      <c r="EV16" s="47" t="str">
        <f t="shared" si="124"/>
        <v>A</v>
      </c>
      <c r="EW16" s="48" t="str">
        <f t="shared" si="125"/>
        <v>A</v>
      </c>
      <c r="EX16" s="69"/>
      <c r="EY16" s="70"/>
      <c r="EZ16" s="71"/>
      <c r="FA16" s="52"/>
    </row>
    <row r="17" spans="1:157" ht="50.1" customHeight="1">
      <c r="A17" s="138">
        <v>26</v>
      </c>
      <c r="B17" s="123" t="s">
        <v>21</v>
      </c>
      <c r="C17" s="129">
        <v>17102276</v>
      </c>
      <c r="D17" s="164" t="s">
        <v>76</v>
      </c>
      <c r="E17" s="167" t="s">
        <v>77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267">
        <v>99</v>
      </c>
      <c r="U17" s="268">
        <f t="shared" si="12"/>
        <v>0</v>
      </c>
      <c r="V17" s="268">
        <f t="shared" si="13"/>
        <v>4</v>
      </c>
      <c r="W17" s="269">
        <f t="shared" si="14"/>
        <v>4</v>
      </c>
      <c r="X17" s="268">
        <f t="shared" si="15"/>
        <v>0</v>
      </c>
      <c r="Y17" s="268" t="str">
        <f t="shared" si="16"/>
        <v>A</v>
      </c>
      <c r="Z17" s="270" t="str">
        <f t="shared" si="17"/>
        <v>A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4</v>
      </c>
      <c r="ER17" s="47">
        <f t="shared" si="120"/>
        <v>3</v>
      </c>
      <c r="ES17" s="67">
        <f t="shared" si="121"/>
        <v>12</v>
      </c>
      <c r="ET17" s="68">
        <f t="shared" si="122"/>
        <v>4</v>
      </c>
      <c r="EU17" s="47">
        <f t="shared" si="123"/>
        <v>0</v>
      </c>
      <c r="EV17" s="47" t="str">
        <f t="shared" si="124"/>
        <v>A</v>
      </c>
      <c r="EW17" s="48" t="str">
        <f t="shared" si="125"/>
        <v>A</v>
      </c>
      <c r="EX17" s="69"/>
      <c r="EY17" s="70"/>
      <c r="EZ17" s="71"/>
      <c r="FA17" s="52"/>
    </row>
    <row r="18" spans="1:157" ht="50.1" customHeight="1">
      <c r="A18" s="138">
        <v>27</v>
      </c>
      <c r="B18" s="123" t="s">
        <v>21</v>
      </c>
      <c r="C18" s="129">
        <v>17102277</v>
      </c>
      <c r="D18" s="164" t="s">
        <v>78</v>
      </c>
      <c r="E18" s="167" t="s">
        <v>77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267">
        <v>97</v>
      </c>
      <c r="N18" s="268">
        <f t="shared" si="6"/>
        <v>0</v>
      </c>
      <c r="O18" s="268">
        <f t="shared" si="7"/>
        <v>4</v>
      </c>
      <c r="P18" s="269">
        <f t="shared" si="8"/>
        <v>4</v>
      </c>
      <c r="Q18" s="268">
        <f t="shared" si="9"/>
        <v>0</v>
      </c>
      <c r="R18" s="268" t="str">
        <f t="shared" si="10"/>
        <v>A</v>
      </c>
      <c r="S18" s="270" t="str">
        <f t="shared" si="11"/>
        <v>A</v>
      </c>
      <c r="T18" s="267">
        <v>85</v>
      </c>
      <c r="U18" s="268">
        <f t="shared" si="12"/>
        <v>0</v>
      </c>
      <c r="V18" s="268">
        <f t="shared" si="13"/>
        <v>3.6659999999999999</v>
      </c>
      <c r="W18" s="269">
        <f t="shared" si="14"/>
        <v>3.6659999999999999</v>
      </c>
      <c r="X18" s="268">
        <f t="shared" si="15"/>
        <v>0</v>
      </c>
      <c r="Y18" s="268" t="str">
        <f t="shared" si="16"/>
        <v>A-</v>
      </c>
      <c r="Z18" s="270" t="str">
        <f t="shared" si="17"/>
        <v>A-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7.6660000000000004</v>
      </c>
      <c r="ER18" s="47">
        <f t="shared" si="120"/>
        <v>6</v>
      </c>
      <c r="ES18" s="67">
        <f t="shared" si="121"/>
        <v>22.997999999999998</v>
      </c>
      <c r="ET18" s="68">
        <f t="shared" si="122"/>
        <v>3.8330000000000002</v>
      </c>
      <c r="EU18" s="47">
        <f t="shared" si="123"/>
        <v>0</v>
      </c>
      <c r="EV18" s="47" t="str">
        <f t="shared" si="124"/>
        <v>A-</v>
      </c>
      <c r="EW18" s="48" t="str">
        <f t="shared" si="125"/>
        <v>A-</v>
      </c>
      <c r="EX18" s="69"/>
      <c r="EY18" s="70"/>
      <c r="EZ18" s="71"/>
      <c r="FA18" s="52"/>
    </row>
    <row r="19" spans="1:157" ht="50.1" customHeight="1" thickBot="1">
      <c r="A19" s="138">
        <v>28</v>
      </c>
      <c r="B19" s="156" t="s">
        <v>21</v>
      </c>
      <c r="C19" s="157">
        <v>17102278</v>
      </c>
      <c r="D19" s="158" t="s">
        <v>79</v>
      </c>
      <c r="E19" s="160" t="s">
        <v>80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267">
        <v>94</v>
      </c>
      <c r="N19" s="268">
        <f t="shared" si="6"/>
        <v>0</v>
      </c>
      <c r="O19" s="268">
        <f t="shared" si="7"/>
        <v>4</v>
      </c>
      <c r="P19" s="269">
        <f t="shared" si="8"/>
        <v>4</v>
      </c>
      <c r="Q19" s="268">
        <f t="shared" si="9"/>
        <v>0</v>
      </c>
      <c r="R19" s="268" t="str">
        <f t="shared" si="10"/>
        <v>A</v>
      </c>
      <c r="S19" s="270" t="str">
        <f t="shared" si="11"/>
        <v>A</v>
      </c>
      <c r="T19" s="277"/>
      <c r="U19" s="278">
        <f t="shared" si="12"/>
        <v>0</v>
      </c>
      <c r="V19" s="278">
        <f t="shared" si="13"/>
        <v>0</v>
      </c>
      <c r="W19" s="279">
        <f t="shared" si="14"/>
        <v>0</v>
      </c>
      <c r="X19" s="278">
        <f t="shared" si="15"/>
        <v>0</v>
      </c>
      <c r="Y19" s="278">
        <f t="shared" si="16"/>
        <v>0</v>
      </c>
      <c r="Z19" s="276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267">
        <v>80</v>
      </c>
      <c r="AW19" s="268">
        <f t="shared" si="36"/>
        <v>0</v>
      </c>
      <c r="AX19" s="268">
        <f t="shared" si="37"/>
        <v>3.3330000000000002</v>
      </c>
      <c r="AY19" s="269">
        <f t="shared" si="38"/>
        <v>3.3330000000000002</v>
      </c>
      <c r="AZ19" s="268">
        <f t="shared" si="39"/>
        <v>0</v>
      </c>
      <c r="BA19" s="268" t="str">
        <f t="shared" si="40"/>
        <v>B+</v>
      </c>
      <c r="BB19" s="270" t="str">
        <f t="shared" si="41"/>
        <v>B+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267">
        <v>90</v>
      </c>
      <c r="BK19" s="268">
        <f t="shared" si="48"/>
        <v>0</v>
      </c>
      <c r="BL19" s="268">
        <f t="shared" si="49"/>
        <v>4</v>
      </c>
      <c r="BM19" s="269">
        <f t="shared" si="50"/>
        <v>4</v>
      </c>
      <c r="BN19" s="268">
        <f t="shared" si="51"/>
        <v>0</v>
      </c>
      <c r="BO19" s="268" t="str">
        <f t="shared" si="52"/>
        <v>A</v>
      </c>
      <c r="BP19" s="270" t="str">
        <f t="shared" si="53"/>
        <v>A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270">
        <v>83</v>
      </c>
      <c r="CF19" s="270">
        <f t="shared" ref="CF19" si="126">IF(CD19=0,CE19,CD19)</f>
        <v>83</v>
      </c>
      <c r="CG19" s="270">
        <f t="shared" ref="CG19" si="127">IF(CE19=0,CF19,CE19)</f>
        <v>83</v>
      </c>
      <c r="CH19" s="270">
        <v>3.3330000000000002</v>
      </c>
      <c r="CI19" s="270">
        <f t="shared" ref="CI19" si="128">IF(CG19=0,CH19,CG19)</f>
        <v>83</v>
      </c>
      <c r="CJ19" s="270">
        <f t="shared" ref="CJ19" si="129">IF(CH19=0,CI19,CH19)</f>
        <v>3.3330000000000002</v>
      </c>
      <c r="CK19" s="270" t="s">
        <v>230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14.666</v>
      </c>
      <c r="ER19" s="47">
        <f t="shared" si="120"/>
        <v>12</v>
      </c>
      <c r="ES19" s="67">
        <f t="shared" si="121"/>
        <v>43.998000000000005</v>
      </c>
      <c r="ET19" s="68">
        <f t="shared" si="122"/>
        <v>3.6669999999999998</v>
      </c>
      <c r="EU19" s="47">
        <f t="shared" si="123"/>
        <v>0</v>
      </c>
      <c r="EV19" s="47" t="str">
        <f t="shared" si="124"/>
        <v>A-</v>
      </c>
      <c r="EW19" s="48" t="str">
        <f t="shared" si="125"/>
        <v>A-</v>
      </c>
      <c r="EX19" s="69"/>
      <c r="EY19" s="70"/>
      <c r="EZ19" s="71"/>
      <c r="FA19" s="52"/>
    </row>
    <row r="20" spans="1:157" ht="50.1" hidden="1" customHeight="1" thickTop="1">
      <c r="A20" s="138"/>
      <c r="B20" s="142"/>
      <c r="C20" s="143"/>
      <c r="D20" s="56"/>
      <c r="E20" s="144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138"/>
      <c r="B21" s="142"/>
      <c r="C21" s="143"/>
      <c r="D21" s="56"/>
      <c r="E21" s="144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138"/>
      <c r="B22" s="142"/>
      <c r="C22" s="143"/>
      <c r="D22" s="56"/>
      <c r="E22" s="144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138"/>
      <c r="B23" s="142"/>
      <c r="C23" s="143"/>
      <c r="D23" s="56"/>
      <c r="E23" s="144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/>
      <c r="B24" s="142"/>
      <c r="C24" s="143"/>
      <c r="D24" s="56"/>
      <c r="E24" s="144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/>
      <c r="B25" s="146"/>
      <c r="C25" s="147"/>
      <c r="D25" s="76"/>
      <c r="E25" s="148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  <row r="36" spans="9:9">
      <c r="I36" s="91" t="s">
        <v>14</v>
      </c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18 CO6:CO25 CV6:CV25 DC6:DC25 DJ6:DJ25 DQ6:DQ25 DX6:DX25 EE6:EE25 EL6:EL25 CH20:CH25">
    <cfRule type="cellIs" dxfId="9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B36"/>
  <sheetViews>
    <sheetView showZeros="0" rightToLeft="1" view="pageBreakPreview" topLeftCell="A3" zoomScale="35" zoomScaleSheetLayoutView="35" workbookViewId="0">
      <pane ySplit="2520" topLeftCell="A4" activePane="bottomLeft"/>
      <selection activeCell="A3" sqref="A3"/>
      <selection pane="bottomLeft" activeCell="A26" sqref="A26:EW26"/>
    </sheetView>
  </sheetViews>
  <sheetFormatPr defaultRowHeight="24.75"/>
  <cols>
    <col min="1" max="1" width="9.28515625" style="2" customWidth="1"/>
    <col min="2" max="2" width="12.5703125" style="2" customWidth="1"/>
    <col min="3" max="3" width="39" style="91" customWidth="1"/>
    <col min="4" max="4" width="78" style="91" customWidth="1"/>
    <col min="5" max="5" width="25.85546875" style="91" customWidth="1"/>
    <col min="6" max="6" width="7.85546875" style="91" customWidth="1"/>
    <col min="7" max="8" width="5.5703125" style="91" hidden="1" customWidth="1"/>
    <col min="9" max="9" width="7.85546875" style="91" customWidth="1"/>
    <col min="10" max="11" width="5.5703125" style="91" hidden="1" customWidth="1"/>
    <col min="12" max="13" width="7.85546875" style="91" customWidth="1"/>
    <col min="14" max="15" width="5.5703125" style="91" hidden="1" customWidth="1"/>
    <col min="16" max="16" width="7.85546875" style="91" customWidth="1"/>
    <col min="17" max="18" width="5.5703125" style="91" hidden="1" customWidth="1"/>
    <col min="19" max="20" width="7.85546875" style="91" customWidth="1"/>
    <col min="21" max="22" width="5.5703125" style="91" hidden="1" customWidth="1"/>
    <col min="23" max="23" width="7.85546875" style="91" customWidth="1"/>
    <col min="24" max="25" width="5.5703125" style="91" hidden="1" customWidth="1"/>
    <col min="26" max="27" width="7.85546875" style="91" customWidth="1"/>
    <col min="28" max="29" width="5.5703125" style="91" hidden="1" customWidth="1"/>
    <col min="30" max="30" width="7.85546875" style="91" customWidth="1"/>
    <col min="31" max="32" width="5.5703125" style="91" hidden="1" customWidth="1"/>
    <col min="33" max="34" width="7.85546875" style="91" customWidth="1"/>
    <col min="35" max="36" width="5.5703125" style="91" hidden="1" customWidth="1"/>
    <col min="37" max="37" width="7.85546875" style="91" customWidth="1"/>
    <col min="38" max="39" width="5.5703125" style="91" hidden="1" customWidth="1"/>
    <col min="40" max="41" width="7.85546875" style="91" customWidth="1"/>
    <col min="42" max="43" width="5.5703125" style="91" hidden="1" customWidth="1"/>
    <col min="44" max="44" width="7.85546875" style="91" customWidth="1"/>
    <col min="45" max="46" width="5.5703125" style="91" hidden="1" customWidth="1"/>
    <col min="47" max="48" width="7.85546875" style="91" customWidth="1"/>
    <col min="49" max="50" width="5.5703125" style="91" hidden="1" customWidth="1"/>
    <col min="51" max="51" width="7.85546875" style="91" customWidth="1"/>
    <col min="52" max="53" width="5.5703125" style="91" hidden="1" customWidth="1"/>
    <col min="54" max="55" width="7.85546875" style="91" customWidth="1"/>
    <col min="56" max="57" width="5.5703125" style="91" hidden="1" customWidth="1"/>
    <col min="58" max="58" width="7.85546875" style="91" customWidth="1"/>
    <col min="59" max="60" width="5.5703125" style="91" hidden="1" customWidth="1"/>
    <col min="61" max="62" width="7.85546875" style="91" customWidth="1"/>
    <col min="63" max="63" width="5.5703125" style="91" hidden="1" customWidth="1"/>
    <col min="64" max="64" width="0.42578125" style="91" customWidth="1"/>
    <col min="65" max="65" width="7.85546875" style="91" customWidth="1"/>
    <col min="66" max="67" width="5.5703125" style="91" hidden="1" customWidth="1"/>
    <col min="68" max="69" width="7.85546875" style="91" customWidth="1"/>
    <col min="70" max="71" width="5.5703125" style="91" hidden="1" customWidth="1"/>
    <col min="72" max="72" width="7.85546875" style="91" customWidth="1"/>
    <col min="73" max="73" width="5.85546875" style="91" hidden="1" customWidth="1"/>
    <col min="74" max="74" width="5.5703125" style="91" hidden="1" customWidth="1"/>
    <col min="75" max="75" width="7.85546875" style="91" customWidth="1"/>
    <col min="76" max="76" width="7.85546875" style="92" customWidth="1"/>
    <col min="77" max="78" width="5.5703125" style="92" hidden="1" customWidth="1"/>
    <col min="79" max="79" width="7.85546875" style="92" customWidth="1"/>
    <col min="80" max="81" width="5.5703125" style="92" hidden="1" customWidth="1"/>
    <col min="82" max="83" width="7.85546875" style="92" customWidth="1"/>
    <col min="84" max="85" width="5.5703125" style="92" hidden="1" customWidth="1"/>
    <col min="86" max="86" width="7.85546875" style="92" customWidth="1"/>
    <col min="87" max="88" width="5.5703125" style="92" hidden="1" customWidth="1"/>
    <col min="89" max="90" width="7.85546875" style="92" customWidth="1"/>
    <col min="91" max="91" width="6.140625" style="92" hidden="1" customWidth="1"/>
    <col min="92" max="92" width="5.5703125" style="92" hidden="1" customWidth="1"/>
    <col min="93" max="93" width="7.85546875" style="92" customWidth="1"/>
    <col min="94" max="95" width="5.5703125" style="92" hidden="1" customWidth="1"/>
    <col min="96" max="96" width="7.85546875" style="92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8" style="92" customWidth="1"/>
    <col min="148" max="149" width="5.5703125" style="92" hidden="1" customWidth="1"/>
    <col min="150" max="150" width="18" style="92" customWidth="1"/>
    <col min="151" max="152" width="5.5703125" style="92" hidden="1" customWidth="1"/>
    <col min="153" max="153" width="18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2.5703125" style="2" customWidth="1"/>
    <col min="259" max="259" width="39" style="2" customWidth="1"/>
    <col min="260" max="260" width="78" style="2" customWidth="1"/>
    <col min="261" max="261" width="25.85546875" style="2" customWidth="1"/>
    <col min="262" max="262" width="7.85546875" style="2" customWidth="1"/>
    <col min="263" max="264" width="0" style="2" hidden="1" customWidth="1"/>
    <col min="265" max="265" width="7.85546875" style="2" customWidth="1"/>
    <col min="266" max="267" width="0" style="2" hidden="1" customWidth="1"/>
    <col min="268" max="269" width="7.85546875" style="2" customWidth="1"/>
    <col min="270" max="271" width="0" style="2" hidden="1" customWidth="1"/>
    <col min="272" max="272" width="7.85546875" style="2" customWidth="1"/>
    <col min="273" max="274" width="0" style="2" hidden="1" customWidth="1"/>
    <col min="275" max="276" width="7.85546875" style="2" customWidth="1"/>
    <col min="277" max="278" width="0" style="2" hidden="1" customWidth="1"/>
    <col min="279" max="279" width="7.85546875" style="2" customWidth="1"/>
    <col min="280" max="281" width="0" style="2" hidden="1" customWidth="1"/>
    <col min="282" max="283" width="7.85546875" style="2" customWidth="1"/>
    <col min="284" max="285" width="0" style="2" hidden="1" customWidth="1"/>
    <col min="286" max="286" width="7.85546875" style="2" customWidth="1"/>
    <col min="287" max="288" width="0" style="2" hidden="1" customWidth="1"/>
    <col min="289" max="290" width="7.85546875" style="2" customWidth="1"/>
    <col min="291" max="292" width="0" style="2" hidden="1" customWidth="1"/>
    <col min="293" max="293" width="7.85546875" style="2" customWidth="1"/>
    <col min="294" max="295" width="0" style="2" hidden="1" customWidth="1"/>
    <col min="296" max="297" width="7.85546875" style="2" customWidth="1"/>
    <col min="298" max="299" width="0" style="2" hidden="1" customWidth="1"/>
    <col min="300" max="300" width="7.85546875" style="2" customWidth="1"/>
    <col min="301" max="302" width="0" style="2" hidden="1" customWidth="1"/>
    <col min="303" max="304" width="7.85546875" style="2" customWidth="1"/>
    <col min="305" max="306" width="0" style="2" hidden="1" customWidth="1"/>
    <col min="307" max="307" width="7.85546875" style="2" customWidth="1"/>
    <col min="308" max="309" width="0" style="2" hidden="1" customWidth="1"/>
    <col min="310" max="311" width="7.85546875" style="2" customWidth="1"/>
    <col min="312" max="313" width="0" style="2" hidden="1" customWidth="1"/>
    <col min="314" max="314" width="7.85546875" style="2" customWidth="1"/>
    <col min="315" max="316" width="0" style="2" hidden="1" customWidth="1"/>
    <col min="317" max="318" width="7.85546875" style="2" customWidth="1"/>
    <col min="319" max="319" width="0" style="2" hidden="1" customWidth="1"/>
    <col min="320" max="320" width="0.42578125" style="2" customWidth="1"/>
    <col min="321" max="321" width="7.85546875" style="2" customWidth="1"/>
    <col min="322" max="323" width="0" style="2" hidden="1" customWidth="1"/>
    <col min="324" max="325" width="7.85546875" style="2" customWidth="1"/>
    <col min="326" max="327" width="0" style="2" hidden="1" customWidth="1"/>
    <col min="328" max="328" width="7.85546875" style="2" customWidth="1"/>
    <col min="329" max="330" width="0" style="2" hidden="1" customWidth="1"/>
    <col min="331" max="332" width="7.85546875" style="2" customWidth="1"/>
    <col min="333" max="334" width="0" style="2" hidden="1" customWidth="1"/>
    <col min="335" max="335" width="7.85546875" style="2" customWidth="1"/>
    <col min="336" max="337" width="0" style="2" hidden="1" customWidth="1"/>
    <col min="338" max="339" width="7.85546875" style="2" customWidth="1"/>
    <col min="340" max="341" width="0" style="2" hidden="1" customWidth="1"/>
    <col min="342" max="342" width="7.85546875" style="2" customWidth="1"/>
    <col min="343" max="344" width="0" style="2" hidden="1" customWidth="1"/>
    <col min="345" max="346" width="7.85546875" style="2" customWidth="1"/>
    <col min="347" max="348" width="0" style="2" hidden="1" customWidth="1"/>
    <col min="349" max="349" width="7.85546875" style="2" customWidth="1"/>
    <col min="350" max="351" width="0" style="2" hidden="1" customWidth="1"/>
    <col min="352" max="352" width="7.85546875" style="2" customWidth="1"/>
    <col min="353" max="402" width="0" style="2" hidden="1" customWidth="1"/>
    <col min="403" max="403" width="18" style="2" customWidth="1"/>
    <col min="404" max="405" width="0" style="2" hidden="1" customWidth="1"/>
    <col min="406" max="406" width="18" style="2" customWidth="1"/>
    <col min="407" max="408" width="0" style="2" hidden="1" customWidth="1"/>
    <col min="409" max="409" width="18" style="2" customWidth="1"/>
    <col min="410" max="414" width="0" style="2" hidden="1" customWidth="1"/>
    <col min="415" max="512" width="9.140625" style="2"/>
    <col min="513" max="513" width="9.28515625" style="2" customWidth="1"/>
    <col min="514" max="514" width="12.5703125" style="2" customWidth="1"/>
    <col min="515" max="515" width="39" style="2" customWidth="1"/>
    <col min="516" max="516" width="78" style="2" customWidth="1"/>
    <col min="517" max="517" width="25.85546875" style="2" customWidth="1"/>
    <col min="518" max="518" width="7.85546875" style="2" customWidth="1"/>
    <col min="519" max="520" width="0" style="2" hidden="1" customWidth="1"/>
    <col min="521" max="521" width="7.85546875" style="2" customWidth="1"/>
    <col min="522" max="523" width="0" style="2" hidden="1" customWidth="1"/>
    <col min="524" max="525" width="7.85546875" style="2" customWidth="1"/>
    <col min="526" max="527" width="0" style="2" hidden="1" customWidth="1"/>
    <col min="528" max="528" width="7.85546875" style="2" customWidth="1"/>
    <col min="529" max="530" width="0" style="2" hidden="1" customWidth="1"/>
    <col min="531" max="532" width="7.85546875" style="2" customWidth="1"/>
    <col min="533" max="534" width="0" style="2" hidden="1" customWidth="1"/>
    <col min="535" max="535" width="7.85546875" style="2" customWidth="1"/>
    <col min="536" max="537" width="0" style="2" hidden="1" customWidth="1"/>
    <col min="538" max="539" width="7.85546875" style="2" customWidth="1"/>
    <col min="540" max="541" width="0" style="2" hidden="1" customWidth="1"/>
    <col min="542" max="542" width="7.85546875" style="2" customWidth="1"/>
    <col min="543" max="544" width="0" style="2" hidden="1" customWidth="1"/>
    <col min="545" max="546" width="7.85546875" style="2" customWidth="1"/>
    <col min="547" max="548" width="0" style="2" hidden="1" customWidth="1"/>
    <col min="549" max="549" width="7.85546875" style="2" customWidth="1"/>
    <col min="550" max="551" width="0" style="2" hidden="1" customWidth="1"/>
    <col min="552" max="553" width="7.85546875" style="2" customWidth="1"/>
    <col min="554" max="555" width="0" style="2" hidden="1" customWidth="1"/>
    <col min="556" max="556" width="7.85546875" style="2" customWidth="1"/>
    <col min="557" max="558" width="0" style="2" hidden="1" customWidth="1"/>
    <col min="559" max="560" width="7.85546875" style="2" customWidth="1"/>
    <col min="561" max="562" width="0" style="2" hidden="1" customWidth="1"/>
    <col min="563" max="563" width="7.85546875" style="2" customWidth="1"/>
    <col min="564" max="565" width="0" style="2" hidden="1" customWidth="1"/>
    <col min="566" max="567" width="7.85546875" style="2" customWidth="1"/>
    <col min="568" max="569" width="0" style="2" hidden="1" customWidth="1"/>
    <col min="570" max="570" width="7.85546875" style="2" customWidth="1"/>
    <col min="571" max="572" width="0" style="2" hidden="1" customWidth="1"/>
    <col min="573" max="574" width="7.85546875" style="2" customWidth="1"/>
    <col min="575" max="575" width="0" style="2" hidden="1" customWidth="1"/>
    <col min="576" max="576" width="0.42578125" style="2" customWidth="1"/>
    <col min="577" max="577" width="7.85546875" style="2" customWidth="1"/>
    <col min="578" max="579" width="0" style="2" hidden="1" customWidth="1"/>
    <col min="580" max="581" width="7.85546875" style="2" customWidth="1"/>
    <col min="582" max="583" width="0" style="2" hidden="1" customWidth="1"/>
    <col min="584" max="584" width="7.85546875" style="2" customWidth="1"/>
    <col min="585" max="586" width="0" style="2" hidden="1" customWidth="1"/>
    <col min="587" max="588" width="7.85546875" style="2" customWidth="1"/>
    <col min="589" max="590" width="0" style="2" hidden="1" customWidth="1"/>
    <col min="591" max="591" width="7.85546875" style="2" customWidth="1"/>
    <col min="592" max="593" width="0" style="2" hidden="1" customWidth="1"/>
    <col min="594" max="595" width="7.85546875" style="2" customWidth="1"/>
    <col min="596" max="597" width="0" style="2" hidden="1" customWidth="1"/>
    <col min="598" max="598" width="7.85546875" style="2" customWidth="1"/>
    <col min="599" max="600" width="0" style="2" hidden="1" customWidth="1"/>
    <col min="601" max="602" width="7.85546875" style="2" customWidth="1"/>
    <col min="603" max="604" width="0" style="2" hidden="1" customWidth="1"/>
    <col min="605" max="605" width="7.85546875" style="2" customWidth="1"/>
    <col min="606" max="607" width="0" style="2" hidden="1" customWidth="1"/>
    <col min="608" max="608" width="7.85546875" style="2" customWidth="1"/>
    <col min="609" max="658" width="0" style="2" hidden="1" customWidth="1"/>
    <col min="659" max="659" width="18" style="2" customWidth="1"/>
    <col min="660" max="661" width="0" style="2" hidden="1" customWidth="1"/>
    <col min="662" max="662" width="18" style="2" customWidth="1"/>
    <col min="663" max="664" width="0" style="2" hidden="1" customWidth="1"/>
    <col min="665" max="665" width="18" style="2" customWidth="1"/>
    <col min="666" max="670" width="0" style="2" hidden="1" customWidth="1"/>
    <col min="671" max="768" width="9.140625" style="2"/>
    <col min="769" max="769" width="9.28515625" style="2" customWidth="1"/>
    <col min="770" max="770" width="12.5703125" style="2" customWidth="1"/>
    <col min="771" max="771" width="39" style="2" customWidth="1"/>
    <col min="772" max="772" width="78" style="2" customWidth="1"/>
    <col min="773" max="773" width="25.85546875" style="2" customWidth="1"/>
    <col min="774" max="774" width="7.85546875" style="2" customWidth="1"/>
    <col min="775" max="776" width="0" style="2" hidden="1" customWidth="1"/>
    <col min="777" max="777" width="7.85546875" style="2" customWidth="1"/>
    <col min="778" max="779" width="0" style="2" hidden="1" customWidth="1"/>
    <col min="780" max="781" width="7.85546875" style="2" customWidth="1"/>
    <col min="782" max="783" width="0" style="2" hidden="1" customWidth="1"/>
    <col min="784" max="784" width="7.85546875" style="2" customWidth="1"/>
    <col min="785" max="786" width="0" style="2" hidden="1" customWidth="1"/>
    <col min="787" max="788" width="7.85546875" style="2" customWidth="1"/>
    <col min="789" max="790" width="0" style="2" hidden="1" customWidth="1"/>
    <col min="791" max="791" width="7.85546875" style="2" customWidth="1"/>
    <col min="792" max="793" width="0" style="2" hidden="1" customWidth="1"/>
    <col min="794" max="795" width="7.85546875" style="2" customWidth="1"/>
    <col min="796" max="797" width="0" style="2" hidden="1" customWidth="1"/>
    <col min="798" max="798" width="7.85546875" style="2" customWidth="1"/>
    <col min="799" max="800" width="0" style="2" hidden="1" customWidth="1"/>
    <col min="801" max="802" width="7.85546875" style="2" customWidth="1"/>
    <col min="803" max="804" width="0" style="2" hidden="1" customWidth="1"/>
    <col min="805" max="805" width="7.85546875" style="2" customWidth="1"/>
    <col min="806" max="807" width="0" style="2" hidden="1" customWidth="1"/>
    <col min="808" max="809" width="7.85546875" style="2" customWidth="1"/>
    <col min="810" max="811" width="0" style="2" hidden="1" customWidth="1"/>
    <col min="812" max="812" width="7.85546875" style="2" customWidth="1"/>
    <col min="813" max="814" width="0" style="2" hidden="1" customWidth="1"/>
    <col min="815" max="816" width="7.85546875" style="2" customWidth="1"/>
    <col min="817" max="818" width="0" style="2" hidden="1" customWidth="1"/>
    <col min="819" max="819" width="7.85546875" style="2" customWidth="1"/>
    <col min="820" max="821" width="0" style="2" hidden="1" customWidth="1"/>
    <col min="822" max="823" width="7.85546875" style="2" customWidth="1"/>
    <col min="824" max="825" width="0" style="2" hidden="1" customWidth="1"/>
    <col min="826" max="826" width="7.85546875" style="2" customWidth="1"/>
    <col min="827" max="828" width="0" style="2" hidden="1" customWidth="1"/>
    <col min="829" max="830" width="7.85546875" style="2" customWidth="1"/>
    <col min="831" max="831" width="0" style="2" hidden="1" customWidth="1"/>
    <col min="832" max="832" width="0.42578125" style="2" customWidth="1"/>
    <col min="833" max="833" width="7.85546875" style="2" customWidth="1"/>
    <col min="834" max="835" width="0" style="2" hidden="1" customWidth="1"/>
    <col min="836" max="837" width="7.85546875" style="2" customWidth="1"/>
    <col min="838" max="839" width="0" style="2" hidden="1" customWidth="1"/>
    <col min="840" max="840" width="7.85546875" style="2" customWidth="1"/>
    <col min="841" max="842" width="0" style="2" hidden="1" customWidth="1"/>
    <col min="843" max="844" width="7.85546875" style="2" customWidth="1"/>
    <col min="845" max="846" width="0" style="2" hidden="1" customWidth="1"/>
    <col min="847" max="847" width="7.85546875" style="2" customWidth="1"/>
    <col min="848" max="849" width="0" style="2" hidden="1" customWidth="1"/>
    <col min="850" max="851" width="7.85546875" style="2" customWidth="1"/>
    <col min="852" max="853" width="0" style="2" hidden="1" customWidth="1"/>
    <col min="854" max="854" width="7.85546875" style="2" customWidth="1"/>
    <col min="855" max="856" width="0" style="2" hidden="1" customWidth="1"/>
    <col min="857" max="858" width="7.85546875" style="2" customWidth="1"/>
    <col min="859" max="860" width="0" style="2" hidden="1" customWidth="1"/>
    <col min="861" max="861" width="7.85546875" style="2" customWidth="1"/>
    <col min="862" max="863" width="0" style="2" hidden="1" customWidth="1"/>
    <col min="864" max="864" width="7.85546875" style="2" customWidth="1"/>
    <col min="865" max="914" width="0" style="2" hidden="1" customWidth="1"/>
    <col min="915" max="915" width="18" style="2" customWidth="1"/>
    <col min="916" max="917" width="0" style="2" hidden="1" customWidth="1"/>
    <col min="918" max="918" width="18" style="2" customWidth="1"/>
    <col min="919" max="920" width="0" style="2" hidden="1" customWidth="1"/>
    <col min="921" max="921" width="18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2.5703125" style="2" customWidth="1"/>
    <col min="1027" max="1027" width="39" style="2" customWidth="1"/>
    <col min="1028" max="1028" width="78" style="2" customWidth="1"/>
    <col min="1029" max="1029" width="25.85546875" style="2" customWidth="1"/>
    <col min="1030" max="1030" width="7.85546875" style="2" customWidth="1"/>
    <col min="1031" max="1032" width="0" style="2" hidden="1" customWidth="1"/>
    <col min="1033" max="1033" width="7.85546875" style="2" customWidth="1"/>
    <col min="1034" max="1035" width="0" style="2" hidden="1" customWidth="1"/>
    <col min="1036" max="1037" width="7.85546875" style="2" customWidth="1"/>
    <col min="1038" max="1039" width="0" style="2" hidden="1" customWidth="1"/>
    <col min="1040" max="1040" width="7.85546875" style="2" customWidth="1"/>
    <col min="1041" max="1042" width="0" style="2" hidden="1" customWidth="1"/>
    <col min="1043" max="1044" width="7.85546875" style="2" customWidth="1"/>
    <col min="1045" max="1046" width="0" style="2" hidden="1" customWidth="1"/>
    <col min="1047" max="1047" width="7.85546875" style="2" customWidth="1"/>
    <col min="1048" max="1049" width="0" style="2" hidden="1" customWidth="1"/>
    <col min="1050" max="1051" width="7.85546875" style="2" customWidth="1"/>
    <col min="1052" max="1053" width="0" style="2" hidden="1" customWidth="1"/>
    <col min="1054" max="1054" width="7.85546875" style="2" customWidth="1"/>
    <col min="1055" max="1056" width="0" style="2" hidden="1" customWidth="1"/>
    <col min="1057" max="1058" width="7.85546875" style="2" customWidth="1"/>
    <col min="1059" max="1060" width="0" style="2" hidden="1" customWidth="1"/>
    <col min="1061" max="1061" width="7.85546875" style="2" customWidth="1"/>
    <col min="1062" max="1063" width="0" style="2" hidden="1" customWidth="1"/>
    <col min="1064" max="1065" width="7.85546875" style="2" customWidth="1"/>
    <col min="1066" max="1067" width="0" style="2" hidden="1" customWidth="1"/>
    <col min="1068" max="1068" width="7.85546875" style="2" customWidth="1"/>
    <col min="1069" max="1070" width="0" style="2" hidden="1" customWidth="1"/>
    <col min="1071" max="1072" width="7.85546875" style="2" customWidth="1"/>
    <col min="1073" max="1074" width="0" style="2" hidden="1" customWidth="1"/>
    <col min="1075" max="1075" width="7.85546875" style="2" customWidth="1"/>
    <col min="1076" max="1077" width="0" style="2" hidden="1" customWidth="1"/>
    <col min="1078" max="1079" width="7.85546875" style="2" customWidth="1"/>
    <col min="1080" max="1081" width="0" style="2" hidden="1" customWidth="1"/>
    <col min="1082" max="1082" width="7.85546875" style="2" customWidth="1"/>
    <col min="1083" max="1084" width="0" style="2" hidden="1" customWidth="1"/>
    <col min="1085" max="1086" width="7.85546875" style="2" customWidth="1"/>
    <col min="1087" max="1087" width="0" style="2" hidden="1" customWidth="1"/>
    <col min="1088" max="1088" width="0.42578125" style="2" customWidth="1"/>
    <col min="1089" max="1089" width="7.85546875" style="2" customWidth="1"/>
    <col min="1090" max="1091" width="0" style="2" hidden="1" customWidth="1"/>
    <col min="1092" max="1093" width="7.85546875" style="2" customWidth="1"/>
    <col min="1094" max="1095" width="0" style="2" hidden="1" customWidth="1"/>
    <col min="1096" max="1096" width="7.85546875" style="2" customWidth="1"/>
    <col min="1097" max="1098" width="0" style="2" hidden="1" customWidth="1"/>
    <col min="1099" max="1100" width="7.85546875" style="2" customWidth="1"/>
    <col min="1101" max="1102" width="0" style="2" hidden="1" customWidth="1"/>
    <col min="1103" max="1103" width="7.85546875" style="2" customWidth="1"/>
    <col min="1104" max="1105" width="0" style="2" hidden="1" customWidth="1"/>
    <col min="1106" max="1107" width="7.85546875" style="2" customWidth="1"/>
    <col min="1108" max="1109" width="0" style="2" hidden="1" customWidth="1"/>
    <col min="1110" max="1110" width="7.85546875" style="2" customWidth="1"/>
    <col min="1111" max="1112" width="0" style="2" hidden="1" customWidth="1"/>
    <col min="1113" max="1114" width="7.85546875" style="2" customWidth="1"/>
    <col min="1115" max="1116" width="0" style="2" hidden="1" customWidth="1"/>
    <col min="1117" max="1117" width="7.85546875" style="2" customWidth="1"/>
    <col min="1118" max="1119" width="0" style="2" hidden="1" customWidth="1"/>
    <col min="1120" max="1120" width="7.85546875" style="2" customWidth="1"/>
    <col min="1121" max="1170" width="0" style="2" hidden="1" customWidth="1"/>
    <col min="1171" max="1171" width="18" style="2" customWidth="1"/>
    <col min="1172" max="1173" width="0" style="2" hidden="1" customWidth="1"/>
    <col min="1174" max="1174" width="18" style="2" customWidth="1"/>
    <col min="1175" max="1176" width="0" style="2" hidden="1" customWidth="1"/>
    <col min="1177" max="1177" width="18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2.5703125" style="2" customWidth="1"/>
    <col min="1283" max="1283" width="39" style="2" customWidth="1"/>
    <col min="1284" max="1284" width="78" style="2" customWidth="1"/>
    <col min="1285" max="1285" width="25.85546875" style="2" customWidth="1"/>
    <col min="1286" max="1286" width="7.85546875" style="2" customWidth="1"/>
    <col min="1287" max="1288" width="0" style="2" hidden="1" customWidth="1"/>
    <col min="1289" max="1289" width="7.85546875" style="2" customWidth="1"/>
    <col min="1290" max="1291" width="0" style="2" hidden="1" customWidth="1"/>
    <col min="1292" max="1293" width="7.85546875" style="2" customWidth="1"/>
    <col min="1294" max="1295" width="0" style="2" hidden="1" customWidth="1"/>
    <col min="1296" max="1296" width="7.85546875" style="2" customWidth="1"/>
    <col min="1297" max="1298" width="0" style="2" hidden="1" customWidth="1"/>
    <col min="1299" max="1300" width="7.85546875" style="2" customWidth="1"/>
    <col min="1301" max="1302" width="0" style="2" hidden="1" customWidth="1"/>
    <col min="1303" max="1303" width="7.85546875" style="2" customWidth="1"/>
    <col min="1304" max="1305" width="0" style="2" hidden="1" customWidth="1"/>
    <col min="1306" max="1307" width="7.85546875" style="2" customWidth="1"/>
    <col min="1308" max="1309" width="0" style="2" hidden="1" customWidth="1"/>
    <col min="1310" max="1310" width="7.85546875" style="2" customWidth="1"/>
    <col min="1311" max="1312" width="0" style="2" hidden="1" customWidth="1"/>
    <col min="1313" max="1314" width="7.85546875" style="2" customWidth="1"/>
    <col min="1315" max="1316" width="0" style="2" hidden="1" customWidth="1"/>
    <col min="1317" max="1317" width="7.85546875" style="2" customWidth="1"/>
    <col min="1318" max="1319" width="0" style="2" hidden="1" customWidth="1"/>
    <col min="1320" max="1321" width="7.85546875" style="2" customWidth="1"/>
    <col min="1322" max="1323" width="0" style="2" hidden="1" customWidth="1"/>
    <col min="1324" max="1324" width="7.85546875" style="2" customWidth="1"/>
    <col min="1325" max="1326" width="0" style="2" hidden="1" customWidth="1"/>
    <col min="1327" max="1328" width="7.85546875" style="2" customWidth="1"/>
    <col min="1329" max="1330" width="0" style="2" hidden="1" customWidth="1"/>
    <col min="1331" max="1331" width="7.85546875" style="2" customWidth="1"/>
    <col min="1332" max="1333" width="0" style="2" hidden="1" customWidth="1"/>
    <col min="1334" max="1335" width="7.85546875" style="2" customWidth="1"/>
    <col min="1336" max="1337" width="0" style="2" hidden="1" customWidth="1"/>
    <col min="1338" max="1338" width="7.85546875" style="2" customWidth="1"/>
    <col min="1339" max="1340" width="0" style="2" hidden="1" customWidth="1"/>
    <col min="1341" max="1342" width="7.85546875" style="2" customWidth="1"/>
    <col min="1343" max="1343" width="0" style="2" hidden="1" customWidth="1"/>
    <col min="1344" max="1344" width="0.42578125" style="2" customWidth="1"/>
    <col min="1345" max="1345" width="7.85546875" style="2" customWidth="1"/>
    <col min="1346" max="1347" width="0" style="2" hidden="1" customWidth="1"/>
    <col min="1348" max="1349" width="7.85546875" style="2" customWidth="1"/>
    <col min="1350" max="1351" width="0" style="2" hidden="1" customWidth="1"/>
    <col min="1352" max="1352" width="7.85546875" style="2" customWidth="1"/>
    <col min="1353" max="1354" width="0" style="2" hidden="1" customWidth="1"/>
    <col min="1355" max="1356" width="7.85546875" style="2" customWidth="1"/>
    <col min="1357" max="1358" width="0" style="2" hidden="1" customWidth="1"/>
    <col min="1359" max="1359" width="7.85546875" style="2" customWidth="1"/>
    <col min="1360" max="1361" width="0" style="2" hidden="1" customWidth="1"/>
    <col min="1362" max="1363" width="7.85546875" style="2" customWidth="1"/>
    <col min="1364" max="1365" width="0" style="2" hidden="1" customWidth="1"/>
    <col min="1366" max="1366" width="7.85546875" style="2" customWidth="1"/>
    <col min="1367" max="1368" width="0" style="2" hidden="1" customWidth="1"/>
    <col min="1369" max="1370" width="7.85546875" style="2" customWidth="1"/>
    <col min="1371" max="1372" width="0" style="2" hidden="1" customWidth="1"/>
    <col min="1373" max="1373" width="7.85546875" style="2" customWidth="1"/>
    <col min="1374" max="1375" width="0" style="2" hidden="1" customWidth="1"/>
    <col min="1376" max="1376" width="7.85546875" style="2" customWidth="1"/>
    <col min="1377" max="1426" width="0" style="2" hidden="1" customWidth="1"/>
    <col min="1427" max="1427" width="18" style="2" customWidth="1"/>
    <col min="1428" max="1429" width="0" style="2" hidden="1" customWidth="1"/>
    <col min="1430" max="1430" width="18" style="2" customWidth="1"/>
    <col min="1431" max="1432" width="0" style="2" hidden="1" customWidth="1"/>
    <col min="1433" max="1433" width="18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2.5703125" style="2" customWidth="1"/>
    <col min="1539" max="1539" width="39" style="2" customWidth="1"/>
    <col min="1540" max="1540" width="78" style="2" customWidth="1"/>
    <col min="1541" max="1541" width="25.85546875" style="2" customWidth="1"/>
    <col min="1542" max="1542" width="7.85546875" style="2" customWidth="1"/>
    <col min="1543" max="1544" width="0" style="2" hidden="1" customWidth="1"/>
    <col min="1545" max="1545" width="7.85546875" style="2" customWidth="1"/>
    <col min="1546" max="1547" width="0" style="2" hidden="1" customWidth="1"/>
    <col min="1548" max="1549" width="7.85546875" style="2" customWidth="1"/>
    <col min="1550" max="1551" width="0" style="2" hidden="1" customWidth="1"/>
    <col min="1552" max="1552" width="7.85546875" style="2" customWidth="1"/>
    <col min="1553" max="1554" width="0" style="2" hidden="1" customWidth="1"/>
    <col min="1555" max="1556" width="7.85546875" style="2" customWidth="1"/>
    <col min="1557" max="1558" width="0" style="2" hidden="1" customWidth="1"/>
    <col min="1559" max="1559" width="7.85546875" style="2" customWidth="1"/>
    <col min="1560" max="1561" width="0" style="2" hidden="1" customWidth="1"/>
    <col min="1562" max="1563" width="7.85546875" style="2" customWidth="1"/>
    <col min="1564" max="1565" width="0" style="2" hidden="1" customWidth="1"/>
    <col min="1566" max="1566" width="7.85546875" style="2" customWidth="1"/>
    <col min="1567" max="1568" width="0" style="2" hidden="1" customWidth="1"/>
    <col min="1569" max="1570" width="7.85546875" style="2" customWidth="1"/>
    <col min="1571" max="1572" width="0" style="2" hidden="1" customWidth="1"/>
    <col min="1573" max="1573" width="7.85546875" style="2" customWidth="1"/>
    <col min="1574" max="1575" width="0" style="2" hidden="1" customWidth="1"/>
    <col min="1576" max="1577" width="7.85546875" style="2" customWidth="1"/>
    <col min="1578" max="1579" width="0" style="2" hidden="1" customWidth="1"/>
    <col min="1580" max="1580" width="7.85546875" style="2" customWidth="1"/>
    <col min="1581" max="1582" width="0" style="2" hidden="1" customWidth="1"/>
    <col min="1583" max="1584" width="7.85546875" style="2" customWidth="1"/>
    <col min="1585" max="1586" width="0" style="2" hidden="1" customWidth="1"/>
    <col min="1587" max="1587" width="7.85546875" style="2" customWidth="1"/>
    <col min="1588" max="1589" width="0" style="2" hidden="1" customWidth="1"/>
    <col min="1590" max="1591" width="7.85546875" style="2" customWidth="1"/>
    <col min="1592" max="1593" width="0" style="2" hidden="1" customWidth="1"/>
    <col min="1594" max="1594" width="7.85546875" style="2" customWidth="1"/>
    <col min="1595" max="1596" width="0" style="2" hidden="1" customWidth="1"/>
    <col min="1597" max="1598" width="7.85546875" style="2" customWidth="1"/>
    <col min="1599" max="1599" width="0" style="2" hidden="1" customWidth="1"/>
    <col min="1600" max="1600" width="0.42578125" style="2" customWidth="1"/>
    <col min="1601" max="1601" width="7.85546875" style="2" customWidth="1"/>
    <col min="1602" max="1603" width="0" style="2" hidden="1" customWidth="1"/>
    <col min="1604" max="1605" width="7.85546875" style="2" customWidth="1"/>
    <col min="1606" max="1607" width="0" style="2" hidden="1" customWidth="1"/>
    <col min="1608" max="1608" width="7.85546875" style="2" customWidth="1"/>
    <col min="1609" max="1610" width="0" style="2" hidden="1" customWidth="1"/>
    <col min="1611" max="1612" width="7.85546875" style="2" customWidth="1"/>
    <col min="1613" max="1614" width="0" style="2" hidden="1" customWidth="1"/>
    <col min="1615" max="1615" width="7.85546875" style="2" customWidth="1"/>
    <col min="1616" max="1617" width="0" style="2" hidden="1" customWidth="1"/>
    <col min="1618" max="1619" width="7.85546875" style="2" customWidth="1"/>
    <col min="1620" max="1621" width="0" style="2" hidden="1" customWidth="1"/>
    <col min="1622" max="1622" width="7.85546875" style="2" customWidth="1"/>
    <col min="1623" max="1624" width="0" style="2" hidden="1" customWidth="1"/>
    <col min="1625" max="1626" width="7.85546875" style="2" customWidth="1"/>
    <col min="1627" max="1628" width="0" style="2" hidden="1" customWidth="1"/>
    <col min="1629" max="1629" width="7.85546875" style="2" customWidth="1"/>
    <col min="1630" max="1631" width="0" style="2" hidden="1" customWidth="1"/>
    <col min="1632" max="1632" width="7.85546875" style="2" customWidth="1"/>
    <col min="1633" max="1682" width="0" style="2" hidden="1" customWidth="1"/>
    <col min="1683" max="1683" width="18" style="2" customWidth="1"/>
    <col min="1684" max="1685" width="0" style="2" hidden="1" customWidth="1"/>
    <col min="1686" max="1686" width="18" style="2" customWidth="1"/>
    <col min="1687" max="1688" width="0" style="2" hidden="1" customWidth="1"/>
    <col min="1689" max="1689" width="18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2.5703125" style="2" customWidth="1"/>
    <col min="1795" max="1795" width="39" style="2" customWidth="1"/>
    <col min="1796" max="1796" width="78" style="2" customWidth="1"/>
    <col min="1797" max="1797" width="25.85546875" style="2" customWidth="1"/>
    <col min="1798" max="1798" width="7.85546875" style="2" customWidth="1"/>
    <col min="1799" max="1800" width="0" style="2" hidden="1" customWidth="1"/>
    <col min="1801" max="1801" width="7.85546875" style="2" customWidth="1"/>
    <col min="1802" max="1803" width="0" style="2" hidden="1" customWidth="1"/>
    <col min="1804" max="1805" width="7.85546875" style="2" customWidth="1"/>
    <col min="1806" max="1807" width="0" style="2" hidden="1" customWidth="1"/>
    <col min="1808" max="1808" width="7.85546875" style="2" customWidth="1"/>
    <col min="1809" max="1810" width="0" style="2" hidden="1" customWidth="1"/>
    <col min="1811" max="1812" width="7.85546875" style="2" customWidth="1"/>
    <col min="1813" max="1814" width="0" style="2" hidden="1" customWidth="1"/>
    <col min="1815" max="1815" width="7.85546875" style="2" customWidth="1"/>
    <col min="1816" max="1817" width="0" style="2" hidden="1" customWidth="1"/>
    <col min="1818" max="1819" width="7.85546875" style="2" customWidth="1"/>
    <col min="1820" max="1821" width="0" style="2" hidden="1" customWidth="1"/>
    <col min="1822" max="1822" width="7.85546875" style="2" customWidth="1"/>
    <col min="1823" max="1824" width="0" style="2" hidden="1" customWidth="1"/>
    <col min="1825" max="1826" width="7.85546875" style="2" customWidth="1"/>
    <col min="1827" max="1828" width="0" style="2" hidden="1" customWidth="1"/>
    <col min="1829" max="1829" width="7.85546875" style="2" customWidth="1"/>
    <col min="1830" max="1831" width="0" style="2" hidden="1" customWidth="1"/>
    <col min="1832" max="1833" width="7.85546875" style="2" customWidth="1"/>
    <col min="1834" max="1835" width="0" style="2" hidden="1" customWidth="1"/>
    <col min="1836" max="1836" width="7.85546875" style="2" customWidth="1"/>
    <col min="1837" max="1838" width="0" style="2" hidden="1" customWidth="1"/>
    <col min="1839" max="1840" width="7.85546875" style="2" customWidth="1"/>
    <col min="1841" max="1842" width="0" style="2" hidden="1" customWidth="1"/>
    <col min="1843" max="1843" width="7.85546875" style="2" customWidth="1"/>
    <col min="1844" max="1845" width="0" style="2" hidden="1" customWidth="1"/>
    <col min="1846" max="1847" width="7.85546875" style="2" customWidth="1"/>
    <col min="1848" max="1849" width="0" style="2" hidden="1" customWidth="1"/>
    <col min="1850" max="1850" width="7.85546875" style="2" customWidth="1"/>
    <col min="1851" max="1852" width="0" style="2" hidden="1" customWidth="1"/>
    <col min="1853" max="1854" width="7.85546875" style="2" customWidth="1"/>
    <col min="1855" max="1855" width="0" style="2" hidden="1" customWidth="1"/>
    <col min="1856" max="1856" width="0.42578125" style="2" customWidth="1"/>
    <col min="1857" max="1857" width="7.85546875" style="2" customWidth="1"/>
    <col min="1858" max="1859" width="0" style="2" hidden="1" customWidth="1"/>
    <col min="1860" max="1861" width="7.85546875" style="2" customWidth="1"/>
    <col min="1862" max="1863" width="0" style="2" hidden="1" customWidth="1"/>
    <col min="1864" max="1864" width="7.85546875" style="2" customWidth="1"/>
    <col min="1865" max="1866" width="0" style="2" hidden="1" customWidth="1"/>
    <col min="1867" max="1868" width="7.85546875" style="2" customWidth="1"/>
    <col min="1869" max="1870" width="0" style="2" hidden="1" customWidth="1"/>
    <col min="1871" max="1871" width="7.85546875" style="2" customWidth="1"/>
    <col min="1872" max="1873" width="0" style="2" hidden="1" customWidth="1"/>
    <col min="1874" max="1875" width="7.85546875" style="2" customWidth="1"/>
    <col min="1876" max="1877" width="0" style="2" hidden="1" customWidth="1"/>
    <col min="1878" max="1878" width="7.85546875" style="2" customWidth="1"/>
    <col min="1879" max="1880" width="0" style="2" hidden="1" customWidth="1"/>
    <col min="1881" max="1882" width="7.85546875" style="2" customWidth="1"/>
    <col min="1883" max="1884" width="0" style="2" hidden="1" customWidth="1"/>
    <col min="1885" max="1885" width="7.85546875" style="2" customWidth="1"/>
    <col min="1886" max="1887" width="0" style="2" hidden="1" customWidth="1"/>
    <col min="1888" max="1888" width="7.85546875" style="2" customWidth="1"/>
    <col min="1889" max="1938" width="0" style="2" hidden="1" customWidth="1"/>
    <col min="1939" max="1939" width="18" style="2" customWidth="1"/>
    <col min="1940" max="1941" width="0" style="2" hidden="1" customWidth="1"/>
    <col min="1942" max="1942" width="18" style="2" customWidth="1"/>
    <col min="1943" max="1944" width="0" style="2" hidden="1" customWidth="1"/>
    <col min="1945" max="1945" width="18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2.5703125" style="2" customWidth="1"/>
    <col min="2051" max="2051" width="39" style="2" customWidth="1"/>
    <col min="2052" max="2052" width="78" style="2" customWidth="1"/>
    <col min="2053" max="2053" width="25.85546875" style="2" customWidth="1"/>
    <col min="2054" max="2054" width="7.85546875" style="2" customWidth="1"/>
    <col min="2055" max="2056" width="0" style="2" hidden="1" customWidth="1"/>
    <col min="2057" max="2057" width="7.85546875" style="2" customWidth="1"/>
    <col min="2058" max="2059" width="0" style="2" hidden="1" customWidth="1"/>
    <col min="2060" max="2061" width="7.85546875" style="2" customWidth="1"/>
    <col min="2062" max="2063" width="0" style="2" hidden="1" customWidth="1"/>
    <col min="2064" max="2064" width="7.85546875" style="2" customWidth="1"/>
    <col min="2065" max="2066" width="0" style="2" hidden="1" customWidth="1"/>
    <col min="2067" max="2068" width="7.85546875" style="2" customWidth="1"/>
    <col min="2069" max="2070" width="0" style="2" hidden="1" customWidth="1"/>
    <col min="2071" max="2071" width="7.85546875" style="2" customWidth="1"/>
    <col min="2072" max="2073" width="0" style="2" hidden="1" customWidth="1"/>
    <col min="2074" max="2075" width="7.85546875" style="2" customWidth="1"/>
    <col min="2076" max="2077" width="0" style="2" hidden="1" customWidth="1"/>
    <col min="2078" max="2078" width="7.85546875" style="2" customWidth="1"/>
    <col min="2079" max="2080" width="0" style="2" hidden="1" customWidth="1"/>
    <col min="2081" max="2082" width="7.85546875" style="2" customWidth="1"/>
    <col min="2083" max="2084" width="0" style="2" hidden="1" customWidth="1"/>
    <col min="2085" max="2085" width="7.85546875" style="2" customWidth="1"/>
    <col min="2086" max="2087" width="0" style="2" hidden="1" customWidth="1"/>
    <col min="2088" max="2089" width="7.85546875" style="2" customWidth="1"/>
    <col min="2090" max="2091" width="0" style="2" hidden="1" customWidth="1"/>
    <col min="2092" max="2092" width="7.85546875" style="2" customWidth="1"/>
    <col min="2093" max="2094" width="0" style="2" hidden="1" customWidth="1"/>
    <col min="2095" max="2096" width="7.85546875" style="2" customWidth="1"/>
    <col min="2097" max="2098" width="0" style="2" hidden="1" customWidth="1"/>
    <col min="2099" max="2099" width="7.85546875" style="2" customWidth="1"/>
    <col min="2100" max="2101" width="0" style="2" hidden="1" customWidth="1"/>
    <col min="2102" max="2103" width="7.85546875" style="2" customWidth="1"/>
    <col min="2104" max="2105" width="0" style="2" hidden="1" customWidth="1"/>
    <col min="2106" max="2106" width="7.85546875" style="2" customWidth="1"/>
    <col min="2107" max="2108" width="0" style="2" hidden="1" customWidth="1"/>
    <col min="2109" max="2110" width="7.85546875" style="2" customWidth="1"/>
    <col min="2111" max="2111" width="0" style="2" hidden="1" customWidth="1"/>
    <col min="2112" max="2112" width="0.42578125" style="2" customWidth="1"/>
    <col min="2113" max="2113" width="7.85546875" style="2" customWidth="1"/>
    <col min="2114" max="2115" width="0" style="2" hidden="1" customWidth="1"/>
    <col min="2116" max="2117" width="7.85546875" style="2" customWidth="1"/>
    <col min="2118" max="2119" width="0" style="2" hidden="1" customWidth="1"/>
    <col min="2120" max="2120" width="7.85546875" style="2" customWidth="1"/>
    <col min="2121" max="2122" width="0" style="2" hidden="1" customWidth="1"/>
    <col min="2123" max="2124" width="7.85546875" style="2" customWidth="1"/>
    <col min="2125" max="2126" width="0" style="2" hidden="1" customWidth="1"/>
    <col min="2127" max="2127" width="7.85546875" style="2" customWidth="1"/>
    <col min="2128" max="2129" width="0" style="2" hidden="1" customWidth="1"/>
    <col min="2130" max="2131" width="7.85546875" style="2" customWidth="1"/>
    <col min="2132" max="2133" width="0" style="2" hidden="1" customWidth="1"/>
    <col min="2134" max="2134" width="7.85546875" style="2" customWidth="1"/>
    <col min="2135" max="2136" width="0" style="2" hidden="1" customWidth="1"/>
    <col min="2137" max="2138" width="7.85546875" style="2" customWidth="1"/>
    <col min="2139" max="2140" width="0" style="2" hidden="1" customWidth="1"/>
    <col min="2141" max="2141" width="7.85546875" style="2" customWidth="1"/>
    <col min="2142" max="2143" width="0" style="2" hidden="1" customWidth="1"/>
    <col min="2144" max="2144" width="7.85546875" style="2" customWidth="1"/>
    <col min="2145" max="2194" width="0" style="2" hidden="1" customWidth="1"/>
    <col min="2195" max="2195" width="18" style="2" customWidth="1"/>
    <col min="2196" max="2197" width="0" style="2" hidden="1" customWidth="1"/>
    <col min="2198" max="2198" width="18" style="2" customWidth="1"/>
    <col min="2199" max="2200" width="0" style="2" hidden="1" customWidth="1"/>
    <col min="2201" max="2201" width="18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2.5703125" style="2" customWidth="1"/>
    <col min="2307" max="2307" width="39" style="2" customWidth="1"/>
    <col min="2308" max="2308" width="78" style="2" customWidth="1"/>
    <col min="2309" max="2309" width="25.85546875" style="2" customWidth="1"/>
    <col min="2310" max="2310" width="7.85546875" style="2" customWidth="1"/>
    <col min="2311" max="2312" width="0" style="2" hidden="1" customWidth="1"/>
    <col min="2313" max="2313" width="7.85546875" style="2" customWidth="1"/>
    <col min="2314" max="2315" width="0" style="2" hidden="1" customWidth="1"/>
    <col min="2316" max="2317" width="7.85546875" style="2" customWidth="1"/>
    <col min="2318" max="2319" width="0" style="2" hidden="1" customWidth="1"/>
    <col min="2320" max="2320" width="7.85546875" style="2" customWidth="1"/>
    <col min="2321" max="2322" width="0" style="2" hidden="1" customWidth="1"/>
    <col min="2323" max="2324" width="7.85546875" style="2" customWidth="1"/>
    <col min="2325" max="2326" width="0" style="2" hidden="1" customWidth="1"/>
    <col min="2327" max="2327" width="7.85546875" style="2" customWidth="1"/>
    <col min="2328" max="2329" width="0" style="2" hidden="1" customWidth="1"/>
    <col min="2330" max="2331" width="7.85546875" style="2" customWidth="1"/>
    <col min="2332" max="2333" width="0" style="2" hidden="1" customWidth="1"/>
    <col min="2334" max="2334" width="7.85546875" style="2" customWidth="1"/>
    <col min="2335" max="2336" width="0" style="2" hidden="1" customWidth="1"/>
    <col min="2337" max="2338" width="7.85546875" style="2" customWidth="1"/>
    <col min="2339" max="2340" width="0" style="2" hidden="1" customWidth="1"/>
    <col min="2341" max="2341" width="7.85546875" style="2" customWidth="1"/>
    <col min="2342" max="2343" width="0" style="2" hidden="1" customWidth="1"/>
    <col min="2344" max="2345" width="7.85546875" style="2" customWidth="1"/>
    <col min="2346" max="2347" width="0" style="2" hidden="1" customWidth="1"/>
    <col min="2348" max="2348" width="7.85546875" style="2" customWidth="1"/>
    <col min="2349" max="2350" width="0" style="2" hidden="1" customWidth="1"/>
    <col min="2351" max="2352" width="7.85546875" style="2" customWidth="1"/>
    <col min="2353" max="2354" width="0" style="2" hidden="1" customWidth="1"/>
    <col min="2355" max="2355" width="7.85546875" style="2" customWidth="1"/>
    <col min="2356" max="2357" width="0" style="2" hidden="1" customWidth="1"/>
    <col min="2358" max="2359" width="7.85546875" style="2" customWidth="1"/>
    <col min="2360" max="2361" width="0" style="2" hidden="1" customWidth="1"/>
    <col min="2362" max="2362" width="7.85546875" style="2" customWidth="1"/>
    <col min="2363" max="2364" width="0" style="2" hidden="1" customWidth="1"/>
    <col min="2365" max="2366" width="7.85546875" style="2" customWidth="1"/>
    <col min="2367" max="2367" width="0" style="2" hidden="1" customWidth="1"/>
    <col min="2368" max="2368" width="0.42578125" style="2" customWidth="1"/>
    <col min="2369" max="2369" width="7.85546875" style="2" customWidth="1"/>
    <col min="2370" max="2371" width="0" style="2" hidden="1" customWidth="1"/>
    <col min="2372" max="2373" width="7.85546875" style="2" customWidth="1"/>
    <col min="2374" max="2375" width="0" style="2" hidden="1" customWidth="1"/>
    <col min="2376" max="2376" width="7.85546875" style="2" customWidth="1"/>
    <col min="2377" max="2378" width="0" style="2" hidden="1" customWidth="1"/>
    <col min="2379" max="2380" width="7.85546875" style="2" customWidth="1"/>
    <col min="2381" max="2382" width="0" style="2" hidden="1" customWidth="1"/>
    <col min="2383" max="2383" width="7.85546875" style="2" customWidth="1"/>
    <col min="2384" max="2385" width="0" style="2" hidden="1" customWidth="1"/>
    <col min="2386" max="2387" width="7.85546875" style="2" customWidth="1"/>
    <col min="2388" max="2389" width="0" style="2" hidden="1" customWidth="1"/>
    <col min="2390" max="2390" width="7.85546875" style="2" customWidth="1"/>
    <col min="2391" max="2392" width="0" style="2" hidden="1" customWidth="1"/>
    <col min="2393" max="2394" width="7.85546875" style="2" customWidth="1"/>
    <col min="2395" max="2396" width="0" style="2" hidden="1" customWidth="1"/>
    <col min="2397" max="2397" width="7.85546875" style="2" customWidth="1"/>
    <col min="2398" max="2399" width="0" style="2" hidden="1" customWidth="1"/>
    <col min="2400" max="2400" width="7.85546875" style="2" customWidth="1"/>
    <col min="2401" max="2450" width="0" style="2" hidden="1" customWidth="1"/>
    <col min="2451" max="2451" width="18" style="2" customWidth="1"/>
    <col min="2452" max="2453" width="0" style="2" hidden="1" customWidth="1"/>
    <col min="2454" max="2454" width="18" style="2" customWidth="1"/>
    <col min="2455" max="2456" width="0" style="2" hidden="1" customWidth="1"/>
    <col min="2457" max="2457" width="18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2.5703125" style="2" customWidth="1"/>
    <col min="2563" max="2563" width="39" style="2" customWidth="1"/>
    <col min="2564" max="2564" width="78" style="2" customWidth="1"/>
    <col min="2565" max="2565" width="25.85546875" style="2" customWidth="1"/>
    <col min="2566" max="2566" width="7.85546875" style="2" customWidth="1"/>
    <col min="2567" max="2568" width="0" style="2" hidden="1" customWidth="1"/>
    <col min="2569" max="2569" width="7.85546875" style="2" customWidth="1"/>
    <col min="2570" max="2571" width="0" style="2" hidden="1" customWidth="1"/>
    <col min="2572" max="2573" width="7.85546875" style="2" customWidth="1"/>
    <col min="2574" max="2575" width="0" style="2" hidden="1" customWidth="1"/>
    <col min="2576" max="2576" width="7.85546875" style="2" customWidth="1"/>
    <col min="2577" max="2578" width="0" style="2" hidden="1" customWidth="1"/>
    <col min="2579" max="2580" width="7.85546875" style="2" customWidth="1"/>
    <col min="2581" max="2582" width="0" style="2" hidden="1" customWidth="1"/>
    <col min="2583" max="2583" width="7.85546875" style="2" customWidth="1"/>
    <col min="2584" max="2585" width="0" style="2" hidden="1" customWidth="1"/>
    <col min="2586" max="2587" width="7.85546875" style="2" customWidth="1"/>
    <col min="2588" max="2589" width="0" style="2" hidden="1" customWidth="1"/>
    <col min="2590" max="2590" width="7.85546875" style="2" customWidth="1"/>
    <col min="2591" max="2592" width="0" style="2" hidden="1" customWidth="1"/>
    <col min="2593" max="2594" width="7.85546875" style="2" customWidth="1"/>
    <col min="2595" max="2596" width="0" style="2" hidden="1" customWidth="1"/>
    <col min="2597" max="2597" width="7.85546875" style="2" customWidth="1"/>
    <col min="2598" max="2599" width="0" style="2" hidden="1" customWidth="1"/>
    <col min="2600" max="2601" width="7.85546875" style="2" customWidth="1"/>
    <col min="2602" max="2603" width="0" style="2" hidden="1" customWidth="1"/>
    <col min="2604" max="2604" width="7.85546875" style="2" customWidth="1"/>
    <col min="2605" max="2606" width="0" style="2" hidden="1" customWidth="1"/>
    <col min="2607" max="2608" width="7.85546875" style="2" customWidth="1"/>
    <col min="2609" max="2610" width="0" style="2" hidden="1" customWidth="1"/>
    <col min="2611" max="2611" width="7.85546875" style="2" customWidth="1"/>
    <col min="2612" max="2613" width="0" style="2" hidden="1" customWidth="1"/>
    <col min="2614" max="2615" width="7.85546875" style="2" customWidth="1"/>
    <col min="2616" max="2617" width="0" style="2" hidden="1" customWidth="1"/>
    <col min="2618" max="2618" width="7.85546875" style="2" customWidth="1"/>
    <col min="2619" max="2620" width="0" style="2" hidden="1" customWidth="1"/>
    <col min="2621" max="2622" width="7.85546875" style="2" customWidth="1"/>
    <col min="2623" max="2623" width="0" style="2" hidden="1" customWidth="1"/>
    <col min="2624" max="2624" width="0.42578125" style="2" customWidth="1"/>
    <col min="2625" max="2625" width="7.85546875" style="2" customWidth="1"/>
    <col min="2626" max="2627" width="0" style="2" hidden="1" customWidth="1"/>
    <col min="2628" max="2629" width="7.85546875" style="2" customWidth="1"/>
    <col min="2630" max="2631" width="0" style="2" hidden="1" customWidth="1"/>
    <col min="2632" max="2632" width="7.85546875" style="2" customWidth="1"/>
    <col min="2633" max="2634" width="0" style="2" hidden="1" customWidth="1"/>
    <col min="2635" max="2636" width="7.85546875" style="2" customWidth="1"/>
    <col min="2637" max="2638" width="0" style="2" hidden="1" customWidth="1"/>
    <col min="2639" max="2639" width="7.85546875" style="2" customWidth="1"/>
    <col min="2640" max="2641" width="0" style="2" hidden="1" customWidth="1"/>
    <col min="2642" max="2643" width="7.85546875" style="2" customWidth="1"/>
    <col min="2644" max="2645" width="0" style="2" hidden="1" customWidth="1"/>
    <col min="2646" max="2646" width="7.85546875" style="2" customWidth="1"/>
    <col min="2647" max="2648" width="0" style="2" hidden="1" customWidth="1"/>
    <col min="2649" max="2650" width="7.85546875" style="2" customWidth="1"/>
    <col min="2651" max="2652" width="0" style="2" hidden="1" customWidth="1"/>
    <col min="2653" max="2653" width="7.85546875" style="2" customWidth="1"/>
    <col min="2654" max="2655" width="0" style="2" hidden="1" customWidth="1"/>
    <col min="2656" max="2656" width="7.85546875" style="2" customWidth="1"/>
    <col min="2657" max="2706" width="0" style="2" hidden="1" customWidth="1"/>
    <col min="2707" max="2707" width="18" style="2" customWidth="1"/>
    <col min="2708" max="2709" width="0" style="2" hidden="1" customWidth="1"/>
    <col min="2710" max="2710" width="18" style="2" customWidth="1"/>
    <col min="2711" max="2712" width="0" style="2" hidden="1" customWidth="1"/>
    <col min="2713" max="2713" width="18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2.5703125" style="2" customWidth="1"/>
    <col min="2819" max="2819" width="39" style="2" customWidth="1"/>
    <col min="2820" max="2820" width="78" style="2" customWidth="1"/>
    <col min="2821" max="2821" width="25.85546875" style="2" customWidth="1"/>
    <col min="2822" max="2822" width="7.85546875" style="2" customWidth="1"/>
    <col min="2823" max="2824" width="0" style="2" hidden="1" customWidth="1"/>
    <col min="2825" max="2825" width="7.85546875" style="2" customWidth="1"/>
    <col min="2826" max="2827" width="0" style="2" hidden="1" customWidth="1"/>
    <col min="2828" max="2829" width="7.85546875" style="2" customWidth="1"/>
    <col min="2830" max="2831" width="0" style="2" hidden="1" customWidth="1"/>
    <col min="2832" max="2832" width="7.85546875" style="2" customWidth="1"/>
    <col min="2833" max="2834" width="0" style="2" hidden="1" customWidth="1"/>
    <col min="2835" max="2836" width="7.85546875" style="2" customWidth="1"/>
    <col min="2837" max="2838" width="0" style="2" hidden="1" customWidth="1"/>
    <col min="2839" max="2839" width="7.85546875" style="2" customWidth="1"/>
    <col min="2840" max="2841" width="0" style="2" hidden="1" customWidth="1"/>
    <col min="2842" max="2843" width="7.85546875" style="2" customWidth="1"/>
    <col min="2844" max="2845" width="0" style="2" hidden="1" customWidth="1"/>
    <col min="2846" max="2846" width="7.85546875" style="2" customWidth="1"/>
    <col min="2847" max="2848" width="0" style="2" hidden="1" customWidth="1"/>
    <col min="2849" max="2850" width="7.85546875" style="2" customWidth="1"/>
    <col min="2851" max="2852" width="0" style="2" hidden="1" customWidth="1"/>
    <col min="2853" max="2853" width="7.85546875" style="2" customWidth="1"/>
    <col min="2854" max="2855" width="0" style="2" hidden="1" customWidth="1"/>
    <col min="2856" max="2857" width="7.85546875" style="2" customWidth="1"/>
    <col min="2858" max="2859" width="0" style="2" hidden="1" customWidth="1"/>
    <col min="2860" max="2860" width="7.85546875" style="2" customWidth="1"/>
    <col min="2861" max="2862" width="0" style="2" hidden="1" customWidth="1"/>
    <col min="2863" max="2864" width="7.85546875" style="2" customWidth="1"/>
    <col min="2865" max="2866" width="0" style="2" hidden="1" customWidth="1"/>
    <col min="2867" max="2867" width="7.85546875" style="2" customWidth="1"/>
    <col min="2868" max="2869" width="0" style="2" hidden="1" customWidth="1"/>
    <col min="2870" max="2871" width="7.85546875" style="2" customWidth="1"/>
    <col min="2872" max="2873" width="0" style="2" hidden="1" customWidth="1"/>
    <col min="2874" max="2874" width="7.85546875" style="2" customWidth="1"/>
    <col min="2875" max="2876" width="0" style="2" hidden="1" customWidth="1"/>
    <col min="2877" max="2878" width="7.85546875" style="2" customWidth="1"/>
    <col min="2879" max="2879" width="0" style="2" hidden="1" customWidth="1"/>
    <col min="2880" max="2880" width="0.42578125" style="2" customWidth="1"/>
    <col min="2881" max="2881" width="7.85546875" style="2" customWidth="1"/>
    <col min="2882" max="2883" width="0" style="2" hidden="1" customWidth="1"/>
    <col min="2884" max="2885" width="7.85546875" style="2" customWidth="1"/>
    <col min="2886" max="2887" width="0" style="2" hidden="1" customWidth="1"/>
    <col min="2888" max="2888" width="7.85546875" style="2" customWidth="1"/>
    <col min="2889" max="2890" width="0" style="2" hidden="1" customWidth="1"/>
    <col min="2891" max="2892" width="7.85546875" style="2" customWidth="1"/>
    <col min="2893" max="2894" width="0" style="2" hidden="1" customWidth="1"/>
    <col min="2895" max="2895" width="7.85546875" style="2" customWidth="1"/>
    <col min="2896" max="2897" width="0" style="2" hidden="1" customWidth="1"/>
    <col min="2898" max="2899" width="7.85546875" style="2" customWidth="1"/>
    <col min="2900" max="2901" width="0" style="2" hidden="1" customWidth="1"/>
    <col min="2902" max="2902" width="7.85546875" style="2" customWidth="1"/>
    <col min="2903" max="2904" width="0" style="2" hidden="1" customWidth="1"/>
    <col min="2905" max="2906" width="7.85546875" style="2" customWidth="1"/>
    <col min="2907" max="2908" width="0" style="2" hidden="1" customWidth="1"/>
    <col min="2909" max="2909" width="7.85546875" style="2" customWidth="1"/>
    <col min="2910" max="2911" width="0" style="2" hidden="1" customWidth="1"/>
    <col min="2912" max="2912" width="7.85546875" style="2" customWidth="1"/>
    <col min="2913" max="2962" width="0" style="2" hidden="1" customWidth="1"/>
    <col min="2963" max="2963" width="18" style="2" customWidth="1"/>
    <col min="2964" max="2965" width="0" style="2" hidden="1" customWidth="1"/>
    <col min="2966" max="2966" width="18" style="2" customWidth="1"/>
    <col min="2967" max="2968" width="0" style="2" hidden="1" customWidth="1"/>
    <col min="2969" max="2969" width="18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2.5703125" style="2" customWidth="1"/>
    <col min="3075" max="3075" width="39" style="2" customWidth="1"/>
    <col min="3076" max="3076" width="78" style="2" customWidth="1"/>
    <col min="3077" max="3077" width="25.85546875" style="2" customWidth="1"/>
    <col min="3078" max="3078" width="7.85546875" style="2" customWidth="1"/>
    <col min="3079" max="3080" width="0" style="2" hidden="1" customWidth="1"/>
    <col min="3081" max="3081" width="7.85546875" style="2" customWidth="1"/>
    <col min="3082" max="3083" width="0" style="2" hidden="1" customWidth="1"/>
    <col min="3084" max="3085" width="7.85546875" style="2" customWidth="1"/>
    <col min="3086" max="3087" width="0" style="2" hidden="1" customWidth="1"/>
    <col min="3088" max="3088" width="7.85546875" style="2" customWidth="1"/>
    <col min="3089" max="3090" width="0" style="2" hidden="1" customWidth="1"/>
    <col min="3091" max="3092" width="7.85546875" style="2" customWidth="1"/>
    <col min="3093" max="3094" width="0" style="2" hidden="1" customWidth="1"/>
    <col min="3095" max="3095" width="7.85546875" style="2" customWidth="1"/>
    <col min="3096" max="3097" width="0" style="2" hidden="1" customWidth="1"/>
    <col min="3098" max="3099" width="7.85546875" style="2" customWidth="1"/>
    <col min="3100" max="3101" width="0" style="2" hidden="1" customWidth="1"/>
    <col min="3102" max="3102" width="7.85546875" style="2" customWidth="1"/>
    <col min="3103" max="3104" width="0" style="2" hidden="1" customWidth="1"/>
    <col min="3105" max="3106" width="7.85546875" style="2" customWidth="1"/>
    <col min="3107" max="3108" width="0" style="2" hidden="1" customWidth="1"/>
    <col min="3109" max="3109" width="7.85546875" style="2" customWidth="1"/>
    <col min="3110" max="3111" width="0" style="2" hidden="1" customWidth="1"/>
    <col min="3112" max="3113" width="7.85546875" style="2" customWidth="1"/>
    <col min="3114" max="3115" width="0" style="2" hidden="1" customWidth="1"/>
    <col min="3116" max="3116" width="7.85546875" style="2" customWidth="1"/>
    <col min="3117" max="3118" width="0" style="2" hidden="1" customWidth="1"/>
    <col min="3119" max="3120" width="7.85546875" style="2" customWidth="1"/>
    <col min="3121" max="3122" width="0" style="2" hidden="1" customWidth="1"/>
    <col min="3123" max="3123" width="7.85546875" style="2" customWidth="1"/>
    <col min="3124" max="3125" width="0" style="2" hidden="1" customWidth="1"/>
    <col min="3126" max="3127" width="7.85546875" style="2" customWidth="1"/>
    <col min="3128" max="3129" width="0" style="2" hidden="1" customWidth="1"/>
    <col min="3130" max="3130" width="7.85546875" style="2" customWidth="1"/>
    <col min="3131" max="3132" width="0" style="2" hidden="1" customWidth="1"/>
    <col min="3133" max="3134" width="7.85546875" style="2" customWidth="1"/>
    <col min="3135" max="3135" width="0" style="2" hidden="1" customWidth="1"/>
    <col min="3136" max="3136" width="0.42578125" style="2" customWidth="1"/>
    <col min="3137" max="3137" width="7.85546875" style="2" customWidth="1"/>
    <col min="3138" max="3139" width="0" style="2" hidden="1" customWidth="1"/>
    <col min="3140" max="3141" width="7.85546875" style="2" customWidth="1"/>
    <col min="3142" max="3143" width="0" style="2" hidden="1" customWidth="1"/>
    <col min="3144" max="3144" width="7.85546875" style="2" customWidth="1"/>
    <col min="3145" max="3146" width="0" style="2" hidden="1" customWidth="1"/>
    <col min="3147" max="3148" width="7.85546875" style="2" customWidth="1"/>
    <col min="3149" max="3150" width="0" style="2" hidden="1" customWidth="1"/>
    <col min="3151" max="3151" width="7.85546875" style="2" customWidth="1"/>
    <col min="3152" max="3153" width="0" style="2" hidden="1" customWidth="1"/>
    <col min="3154" max="3155" width="7.85546875" style="2" customWidth="1"/>
    <col min="3156" max="3157" width="0" style="2" hidden="1" customWidth="1"/>
    <col min="3158" max="3158" width="7.85546875" style="2" customWidth="1"/>
    <col min="3159" max="3160" width="0" style="2" hidden="1" customWidth="1"/>
    <col min="3161" max="3162" width="7.85546875" style="2" customWidth="1"/>
    <col min="3163" max="3164" width="0" style="2" hidden="1" customWidth="1"/>
    <col min="3165" max="3165" width="7.85546875" style="2" customWidth="1"/>
    <col min="3166" max="3167" width="0" style="2" hidden="1" customWidth="1"/>
    <col min="3168" max="3168" width="7.85546875" style="2" customWidth="1"/>
    <col min="3169" max="3218" width="0" style="2" hidden="1" customWidth="1"/>
    <col min="3219" max="3219" width="18" style="2" customWidth="1"/>
    <col min="3220" max="3221" width="0" style="2" hidden="1" customWidth="1"/>
    <col min="3222" max="3222" width="18" style="2" customWidth="1"/>
    <col min="3223" max="3224" width="0" style="2" hidden="1" customWidth="1"/>
    <col min="3225" max="3225" width="18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2.5703125" style="2" customWidth="1"/>
    <col min="3331" max="3331" width="39" style="2" customWidth="1"/>
    <col min="3332" max="3332" width="78" style="2" customWidth="1"/>
    <col min="3333" max="3333" width="25.85546875" style="2" customWidth="1"/>
    <col min="3334" max="3334" width="7.85546875" style="2" customWidth="1"/>
    <col min="3335" max="3336" width="0" style="2" hidden="1" customWidth="1"/>
    <col min="3337" max="3337" width="7.85546875" style="2" customWidth="1"/>
    <col min="3338" max="3339" width="0" style="2" hidden="1" customWidth="1"/>
    <col min="3340" max="3341" width="7.85546875" style="2" customWidth="1"/>
    <col min="3342" max="3343" width="0" style="2" hidden="1" customWidth="1"/>
    <col min="3344" max="3344" width="7.85546875" style="2" customWidth="1"/>
    <col min="3345" max="3346" width="0" style="2" hidden="1" customWidth="1"/>
    <col min="3347" max="3348" width="7.85546875" style="2" customWidth="1"/>
    <col min="3349" max="3350" width="0" style="2" hidden="1" customWidth="1"/>
    <col min="3351" max="3351" width="7.85546875" style="2" customWidth="1"/>
    <col min="3352" max="3353" width="0" style="2" hidden="1" customWidth="1"/>
    <col min="3354" max="3355" width="7.85546875" style="2" customWidth="1"/>
    <col min="3356" max="3357" width="0" style="2" hidden="1" customWidth="1"/>
    <col min="3358" max="3358" width="7.85546875" style="2" customWidth="1"/>
    <col min="3359" max="3360" width="0" style="2" hidden="1" customWidth="1"/>
    <col min="3361" max="3362" width="7.85546875" style="2" customWidth="1"/>
    <col min="3363" max="3364" width="0" style="2" hidden="1" customWidth="1"/>
    <col min="3365" max="3365" width="7.85546875" style="2" customWidth="1"/>
    <col min="3366" max="3367" width="0" style="2" hidden="1" customWidth="1"/>
    <col min="3368" max="3369" width="7.85546875" style="2" customWidth="1"/>
    <col min="3370" max="3371" width="0" style="2" hidden="1" customWidth="1"/>
    <col min="3372" max="3372" width="7.85546875" style="2" customWidth="1"/>
    <col min="3373" max="3374" width="0" style="2" hidden="1" customWidth="1"/>
    <col min="3375" max="3376" width="7.85546875" style="2" customWidth="1"/>
    <col min="3377" max="3378" width="0" style="2" hidden="1" customWidth="1"/>
    <col min="3379" max="3379" width="7.85546875" style="2" customWidth="1"/>
    <col min="3380" max="3381" width="0" style="2" hidden="1" customWidth="1"/>
    <col min="3382" max="3383" width="7.85546875" style="2" customWidth="1"/>
    <col min="3384" max="3385" width="0" style="2" hidden="1" customWidth="1"/>
    <col min="3386" max="3386" width="7.85546875" style="2" customWidth="1"/>
    <col min="3387" max="3388" width="0" style="2" hidden="1" customWidth="1"/>
    <col min="3389" max="3390" width="7.85546875" style="2" customWidth="1"/>
    <col min="3391" max="3391" width="0" style="2" hidden="1" customWidth="1"/>
    <col min="3392" max="3392" width="0.42578125" style="2" customWidth="1"/>
    <col min="3393" max="3393" width="7.85546875" style="2" customWidth="1"/>
    <col min="3394" max="3395" width="0" style="2" hidden="1" customWidth="1"/>
    <col min="3396" max="3397" width="7.85546875" style="2" customWidth="1"/>
    <col min="3398" max="3399" width="0" style="2" hidden="1" customWidth="1"/>
    <col min="3400" max="3400" width="7.85546875" style="2" customWidth="1"/>
    <col min="3401" max="3402" width="0" style="2" hidden="1" customWidth="1"/>
    <col min="3403" max="3404" width="7.85546875" style="2" customWidth="1"/>
    <col min="3405" max="3406" width="0" style="2" hidden="1" customWidth="1"/>
    <col min="3407" max="3407" width="7.85546875" style="2" customWidth="1"/>
    <col min="3408" max="3409" width="0" style="2" hidden="1" customWidth="1"/>
    <col min="3410" max="3411" width="7.85546875" style="2" customWidth="1"/>
    <col min="3412" max="3413" width="0" style="2" hidden="1" customWidth="1"/>
    <col min="3414" max="3414" width="7.85546875" style="2" customWidth="1"/>
    <col min="3415" max="3416" width="0" style="2" hidden="1" customWidth="1"/>
    <col min="3417" max="3418" width="7.85546875" style="2" customWidth="1"/>
    <col min="3419" max="3420" width="0" style="2" hidden="1" customWidth="1"/>
    <col min="3421" max="3421" width="7.85546875" style="2" customWidth="1"/>
    <col min="3422" max="3423" width="0" style="2" hidden="1" customWidth="1"/>
    <col min="3424" max="3424" width="7.85546875" style="2" customWidth="1"/>
    <col min="3425" max="3474" width="0" style="2" hidden="1" customWidth="1"/>
    <col min="3475" max="3475" width="18" style="2" customWidth="1"/>
    <col min="3476" max="3477" width="0" style="2" hidden="1" customWidth="1"/>
    <col min="3478" max="3478" width="18" style="2" customWidth="1"/>
    <col min="3479" max="3480" width="0" style="2" hidden="1" customWidth="1"/>
    <col min="3481" max="3481" width="18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2.5703125" style="2" customWidth="1"/>
    <col min="3587" max="3587" width="39" style="2" customWidth="1"/>
    <col min="3588" max="3588" width="78" style="2" customWidth="1"/>
    <col min="3589" max="3589" width="25.85546875" style="2" customWidth="1"/>
    <col min="3590" max="3590" width="7.85546875" style="2" customWidth="1"/>
    <col min="3591" max="3592" width="0" style="2" hidden="1" customWidth="1"/>
    <col min="3593" max="3593" width="7.85546875" style="2" customWidth="1"/>
    <col min="3594" max="3595" width="0" style="2" hidden="1" customWidth="1"/>
    <col min="3596" max="3597" width="7.85546875" style="2" customWidth="1"/>
    <col min="3598" max="3599" width="0" style="2" hidden="1" customWidth="1"/>
    <col min="3600" max="3600" width="7.85546875" style="2" customWidth="1"/>
    <col min="3601" max="3602" width="0" style="2" hidden="1" customWidth="1"/>
    <col min="3603" max="3604" width="7.85546875" style="2" customWidth="1"/>
    <col min="3605" max="3606" width="0" style="2" hidden="1" customWidth="1"/>
    <col min="3607" max="3607" width="7.85546875" style="2" customWidth="1"/>
    <col min="3608" max="3609" width="0" style="2" hidden="1" customWidth="1"/>
    <col min="3610" max="3611" width="7.85546875" style="2" customWidth="1"/>
    <col min="3612" max="3613" width="0" style="2" hidden="1" customWidth="1"/>
    <col min="3614" max="3614" width="7.85546875" style="2" customWidth="1"/>
    <col min="3615" max="3616" width="0" style="2" hidden="1" customWidth="1"/>
    <col min="3617" max="3618" width="7.85546875" style="2" customWidth="1"/>
    <col min="3619" max="3620" width="0" style="2" hidden="1" customWidth="1"/>
    <col min="3621" max="3621" width="7.85546875" style="2" customWidth="1"/>
    <col min="3622" max="3623" width="0" style="2" hidden="1" customWidth="1"/>
    <col min="3624" max="3625" width="7.85546875" style="2" customWidth="1"/>
    <col min="3626" max="3627" width="0" style="2" hidden="1" customWidth="1"/>
    <col min="3628" max="3628" width="7.85546875" style="2" customWidth="1"/>
    <col min="3629" max="3630" width="0" style="2" hidden="1" customWidth="1"/>
    <col min="3631" max="3632" width="7.85546875" style="2" customWidth="1"/>
    <col min="3633" max="3634" width="0" style="2" hidden="1" customWidth="1"/>
    <col min="3635" max="3635" width="7.85546875" style="2" customWidth="1"/>
    <col min="3636" max="3637" width="0" style="2" hidden="1" customWidth="1"/>
    <col min="3638" max="3639" width="7.85546875" style="2" customWidth="1"/>
    <col min="3640" max="3641" width="0" style="2" hidden="1" customWidth="1"/>
    <col min="3642" max="3642" width="7.85546875" style="2" customWidth="1"/>
    <col min="3643" max="3644" width="0" style="2" hidden="1" customWidth="1"/>
    <col min="3645" max="3646" width="7.85546875" style="2" customWidth="1"/>
    <col min="3647" max="3647" width="0" style="2" hidden="1" customWidth="1"/>
    <col min="3648" max="3648" width="0.42578125" style="2" customWidth="1"/>
    <col min="3649" max="3649" width="7.85546875" style="2" customWidth="1"/>
    <col min="3650" max="3651" width="0" style="2" hidden="1" customWidth="1"/>
    <col min="3652" max="3653" width="7.85546875" style="2" customWidth="1"/>
    <col min="3654" max="3655" width="0" style="2" hidden="1" customWidth="1"/>
    <col min="3656" max="3656" width="7.85546875" style="2" customWidth="1"/>
    <col min="3657" max="3658" width="0" style="2" hidden="1" customWidth="1"/>
    <col min="3659" max="3660" width="7.85546875" style="2" customWidth="1"/>
    <col min="3661" max="3662" width="0" style="2" hidden="1" customWidth="1"/>
    <col min="3663" max="3663" width="7.85546875" style="2" customWidth="1"/>
    <col min="3664" max="3665" width="0" style="2" hidden="1" customWidth="1"/>
    <col min="3666" max="3667" width="7.85546875" style="2" customWidth="1"/>
    <col min="3668" max="3669" width="0" style="2" hidden="1" customWidth="1"/>
    <col min="3670" max="3670" width="7.85546875" style="2" customWidth="1"/>
    <col min="3671" max="3672" width="0" style="2" hidden="1" customWidth="1"/>
    <col min="3673" max="3674" width="7.85546875" style="2" customWidth="1"/>
    <col min="3675" max="3676" width="0" style="2" hidden="1" customWidth="1"/>
    <col min="3677" max="3677" width="7.85546875" style="2" customWidth="1"/>
    <col min="3678" max="3679" width="0" style="2" hidden="1" customWidth="1"/>
    <col min="3680" max="3680" width="7.85546875" style="2" customWidth="1"/>
    <col min="3681" max="3730" width="0" style="2" hidden="1" customWidth="1"/>
    <col min="3731" max="3731" width="18" style="2" customWidth="1"/>
    <col min="3732" max="3733" width="0" style="2" hidden="1" customWidth="1"/>
    <col min="3734" max="3734" width="18" style="2" customWidth="1"/>
    <col min="3735" max="3736" width="0" style="2" hidden="1" customWidth="1"/>
    <col min="3737" max="3737" width="18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2.5703125" style="2" customWidth="1"/>
    <col min="3843" max="3843" width="39" style="2" customWidth="1"/>
    <col min="3844" max="3844" width="78" style="2" customWidth="1"/>
    <col min="3845" max="3845" width="25.85546875" style="2" customWidth="1"/>
    <col min="3846" max="3846" width="7.85546875" style="2" customWidth="1"/>
    <col min="3847" max="3848" width="0" style="2" hidden="1" customWidth="1"/>
    <col min="3849" max="3849" width="7.85546875" style="2" customWidth="1"/>
    <col min="3850" max="3851" width="0" style="2" hidden="1" customWidth="1"/>
    <col min="3852" max="3853" width="7.85546875" style="2" customWidth="1"/>
    <col min="3854" max="3855" width="0" style="2" hidden="1" customWidth="1"/>
    <col min="3856" max="3856" width="7.85546875" style="2" customWidth="1"/>
    <col min="3857" max="3858" width="0" style="2" hidden="1" customWidth="1"/>
    <col min="3859" max="3860" width="7.85546875" style="2" customWidth="1"/>
    <col min="3861" max="3862" width="0" style="2" hidden="1" customWidth="1"/>
    <col min="3863" max="3863" width="7.85546875" style="2" customWidth="1"/>
    <col min="3864" max="3865" width="0" style="2" hidden="1" customWidth="1"/>
    <col min="3866" max="3867" width="7.85546875" style="2" customWidth="1"/>
    <col min="3868" max="3869" width="0" style="2" hidden="1" customWidth="1"/>
    <col min="3870" max="3870" width="7.85546875" style="2" customWidth="1"/>
    <col min="3871" max="3872" width="0" style="2" hidden="1" customWidth="1"/>
    <col min="3873" max="3874" width="7.85546875" style="2" customWidth="1"/>
    <col min="3875" max="3876" width="0" style="2" hidden="1" customWidth="1"/>
    <col min="3877" max="3877" width="7.85546875" style="2" customWidth="1"/>
    <col min="3878" max="3879" width="0" style="2" hidden="1" customWidth="1"/>
    <col min="3880" max="3881" width="7.85546875" style="2" customWidth="1"/>
    <col min="3882" max="3883" width="0" style="2" hidden="1" customWidth="1"/>
    <col min="3884" max="3884" width="7.85546875" style="2" customWidth="1"/>
    <col min="3885" max="3886" width="0" style="2" hidden="1" customWidth="1"/>
    <col min="3887" max="3888" width="7.85546875" style="2" customWidth="1"/>
    <col min="3889" max="3890" width="0" style="2" hidden="1" customWidth="1"/>
    <col min="3891" max="3891" width="7.85546875" style="2" customWidth="1"/>
    <col min="3892" max="3893" width="0" style="2" hidden="1" customWidth="1"/>
    <col min="3894" max="3895" width="7.85546875" style="2" customWidth="1"/>
    <col min="3896" max="3897" width="0" style="2" hidden="1" customWidth="1"/>
    <col min="3898" max="3898" width="7.85546875" style="2" customWidth="1"/>
    <col min="3899" max="3900" width="0" style="2" hidden="1" customWidth="1"/>
    <col min="3901" max="3902" width="7.85546875" style="2" customWidth="1"/>
    <col min="3903" max="3903" width="0" style="2" hidden="1" customWidth="1"/>
    <col min="3904" max="3904" width="0.42578125" style="2" customWidth="1"/>
    <col min="3905" max="3905" width="7.85546875" style="2" customWidth="1"/>
    <col min="3906" max="3907" width="0" style="2" hidden="1" customWidth="1"/>
    <col min="3908" max="3909" width="7.85546875" style="2" customWidth="1"/>
    <col min="3910" max="3911" width="0" style="2" hidden="1" customWidth="1"/>
    <col min="3912" max="3912" width="7.85546875" style="2" customWidth="1"/>
    <col min="3913" max="3914" width="0" style="2" hidden="1" customWidth="1"/>
    <col min="3915" max="3916" width="7.85546875" style="2" customWidth="1"/>
    <col min="3917" max="3918" width="0" style="2" hidden="1" customWidth="1"/>
    <col min="3919" max="3919" width="7.85546875" style="2" customWidth="1"/>
    <col min="3920" max="3921" width="0" style="2" hidden="1" customWidth="1"/>
    <col min="3922" max="3923" width="7.85546875" style="2" customWidth="1"/>
    <col min="3924" max="3925" width="0" style="2" hidden="1" customWidth="1"/>
    <col min="3926" max="3926" width="7.85546875" style="2" customWidth="1"/>
    <col min="3927" max="3928" width="0" style="2" hidden="1" customWidth="1"/>
    <col min="3929" max="3930" width="7.85546875" style="2" customWidth="1"/>
    <col min="3931" max="3932" width="0" style="2" hidden="1" customWidth="1"/>
    <col min="3933" max="3933" width="7.85546875" style="2" customWidth="1"/>
    <col min="3934" max="3935" width="0" style="2" hidden="1" customWidth="1"/>
    <col min="3936" max="3936" width="7.85546875" style="2" customWidth="1"/>
    <col min="3937" max="3986" width="0" style="2" hidden="1" customWidth="1"/>
    <col min="3987" max="3987" width="18" style="2" customWidth="1"/>
    <col min="3988" max="3989" width="0" style="2" hidden="1" customWidth="1"/>
    <col min="3990" max="3990" width="18" style="2" customWidth="1"/>
    <col min="3991" max="3992" width="0" style="2" hidden="1" customWidth="1"/>
    <col min="3993" max="3993" width="18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2.5703125" style="2" customWidth="1"/>
    <col min="4099" max="4099" width="39" style="2" customWidth="1"/>
    <col min="4100" max="4100" width="78" style="2" customWidth="1"/>
    <col min="4101" max="4101" width="25.85546875" style="2" customWidth="1"/>
    <col min="4102" max="4102" width="7.85546875" style="2" customWidth="1"/>
    <col min="4103" max="4104" width="0" style="2" hidden="1" customWidth="1"/>
    <col min="4105" max="4105" width="7.85546875" style="2" customWidth="1"/>
    <col min="4106" max="4107" width="0" style="2" hidden="1" customWidth="1"/>
    <col min="4108" max="4109" width="7.85546875" style="2" customWidth="1"/>
    <col min="4110" max="4111" width="0" style="2" hidden="1" customWidth="1"/>
    <col min="4112" max="4112" width="7.85546875" style="2" customWidth="1"/>
    <col min="4113" max="4114" width="0" style="2" hidden="1" customWidth="1"/>
    <col min="4115" max="4116" width="7.85546875" style="2" customWidth="1"/>
    <col min="4117" max="4118" width="0" style="2" hidden="1" customWidth="1"/>
    <col min="4119" max="4119" width="7.85546875" style="2" customWidth="1"/>
    <col min="4120" max="4121" width="0" style="2" hidden="1" customWidth="1"/>
    <col min="4122" max="4123" width="7.85546875" style="2" customWidth="1"/>
    <col min="4124" max="4125" width="0" style="2" hidden="1" customWidth="1"/>
    <col min="4126" max="4126" width="7.85546875" style="2" customWidth="1"/>
    <col min="4127" max="4128" width="0" style="2" hidden="1" customWidth="1"/>
    <col min="4129" max="4130" width="7.85546875" style="2" customWidth="1"/>
    <col min="4131" max="4132" width="0" style="2" hidden="1" customWidth="1"/>
    <col min="4133" max="4133" width="7.85546875" style="2" customWidth="1"/>
    <col min="4134" max="4135" width="0" style="2" hidden="1" customWidth="1"/>
    <col min="4136" max="4137" width="7.85546875" style="2" customWidth="1"/>
    <col min="4138" max="4139" width="0" style="2" hidden="1" customWidth="1"/>
    <col min="4140" max="4140" width="7.85546875" style="2" customWidth="1"/>
    <col min="4141" max="4142" width="0" style="2" hidden="1" customWidth="1"/>
    <col min="4143" max="4144" width="7.85546875" style="2" customWidth="1"/>
    <col min="4145" max="4146" width="0" style="2" hidden="1" customWidth="1"/>
    <col min="4147" max="4147" width="7.85546875" style="2" customWidth="1"/>
    <col min="4148" max="4149" width="0" style="2" hidden="1" customWidth="1"/>
    <col min="4150" max="4151" width="7.85546875" style="2" customWidth="1"/>
    <col min="4152" max="4153" width="0" style="2" hidden="1" customWidth="1"/>
    <col min="4154" max="4154" width="7.85546875" style="2" customWidth="1"/>
    <col min="4155" max="4156" width="0" style="2" hidden="1" customWidth="1"/>
    <col min="4157" max="4158" width="7.85546875" style="2" customWidth="1"/>
    <col min="4159" max="4159" width="0" style="2" hidden="1" customWidth="1"/>
    <col min="4160" max="4160" width="0.42578125" style="2" customWidth="1"/>
    <col min="4161" max="4161" width="7.85546875" style="2" customWidth="1"/>
    <col min="4162" max="4163" width="0" style="2" hidden="1" customWidth="1"/>
    <col min="4164" max="4165" width="7.85546875" style="2" customWidth="1"/>
    <col min="4166" max="4167" width="0" style="2" hidden="1" customWidth="1"/>
    <col min="4168" max="4168" width="7.85546875" style="2" customWidth="1"/>
    <col min="4169" max="4170" width="0" style="2" hidden="1" customWidth="1"/>
    <col min="4171" max="4172" width="7.85546875" style="2" customWidth="1"/>
    <col min="4173" max="4174" width="0" style="2" hidden="1" customWidth="1"/>
    <col min="4175" max="4175" width="7.85546875" style="2" customWidth="1"/>
    <col min="4176" max="4177" width="0" style="2" hidden="1" customWidth="1"/>
    <col min="4178" max="4179" width="7.85546875" style="2" customWidth="1"/>
    <col min="4180" max="4181" width="0" style="2" hidden="1" customWidth="1"/>
    <col min="4182" max="4182" width="7.85546875" style="2" customWidth="1"/>
    <col min="4183" max="4184" width="0" style="2" hidden="1" customWidth="1"/>
    <col min="4185" max="4186" width="7.85546875" style="2" customWidth="1"/>
    <col min="4187" max="4188" width="0" style="2" hidden="1" customWidth="1"/>
    <col min="4189" max="4189" width="7.85546875" style="2" customWidth="1"/>
    <col min="4190" max="4191" width="0" style="2" hidden="1" customWidth="1"/>
    <col min="4192" max="4192" width="7.85546875" style="2" customWidth="1"/>
    <col min="4193" max="4242" width="0" style="2" hidden="1" customWidth="1"/>
    <col min="4243" max="4243" width="18" style="2" customWidth="1"/>
    <col min="4244" max="4245" width="0" style="2" hidden="1" customWidth="1"/>
    <col min="4246" max="4246" width="18" style="2" customWidth="1"/>
    <col min="4247" max="4248" width="0" style="2" hidden="1" customWidth="1"/>
    <col min="4249" max="4249" width="18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2.5703125" style="2" customWidth="1"/>
    <col min="4355" max="4355" width="39" style="2" customWidth="1"/>
    <col min="4356" max="4356" width="78" style="2" customWidth="1"/>
    <col min="4357" max="4357" width="25.85546875" style="2" customWidth="1"/>
    <col min="4358" max="4358" width="7.85546875" style="2" customWidth="1"/>
    <col min="4359" max="4360" width="0" style="2" hidden="1" customWidth="1"/>
    <col min="4361" max="4361" width="7.85546875" style="2" customWidth="1"/>
    <col min="4362" max="4363" width="0" style="2" hidden="1" customWidth="1"/>
    <col min="4364" max="4365" width="7.85546875" style="2" customWidth="1"/>
    <col min="4366" max="4367" width="0" style="2" hidden="1" customWidth="1"/>
    <col min="4368" max="4368" width="7.85546875" style="2" customWidth="1"/>
    <col min="4369" max="4370" width="0" style="2" hidden="1" customWidth="1"/>
    <col min="4371" max="4372" width="7.85546875" style="2" customWidth="1"/>
    <col min="4373" max="4374" width="0" style="2" hidden="1" customWidth="1"/>
    <col min="4375" max="4375" width="7.85546875" style="2" customWidth="1"/>
    <col min="4376" max="4377" width="0" style="2" hidden="1" customWidth="1"/>
    <col min="4378" max="4379" width="7.85546875" style="2" customWidth="1"/>
    <col min="4380" max="4381" width="0" style="2" hidden="1" customWidth="1"/>
    <col min="4382" max="4382" width="7.85546875" style="2" customWidth="1"/>
    <col min="4383" max="4384" width="0" style="2" hidden="1" customWidth="1"/>
    <col min="4385" max="4386" width="7.85546875" style="2" customWidth="1"/>
    <col min="4387" max="4388" width="0" style="2" hidden="1" customWidth="1"/>
    <col min="4389" max="4389" width="7.85546875" style="2" customWidth="1"/>
    <col min="4390" max="4391" width="0" style="2" hidden="1" customWidth="1"/>
    <col min="4392" max="4393" width="7.85546875" style="2" customWidth="1"/>
    <col min="4394" max="4395" width="0" style="2" hidden="1" customWidth="1"/>
    <col min="4396" max="4396" width="7.85546875" style="2" customWidth="1"/>
    <col min="4397" max="4398" width="0" style="2" hidden="1" customWidth="1"/>
    <col min="4399" max="4400" width="7.85546875" style="2" customWidth="1"/>
    <col min="4401" max="4402" width="0" style="2" hidden="1" customWidth="1"/>
    <col min="4403" max="4403" width="7.85546875" style="2" customWidth="1"/>
    <col min="4404" max="4405" width="0" style="2" hidden="1" customWidth="1"/>
    <col min="4406" max="4407" width="7.85546875" style="2" customWidth="1"/>
    <col min="4408" max="4409" width="0" style="2" hidden="1" customWidth="1"/>
    <col min="4410" max="4410" width="7.85546875" style="2" customWidth="1"/>
    <col min="4411" max="4412" width="0" style="2" hidden="1" customWidth="1"/>
    <col min="4413" max="4414" width="7.85546875" style="2" customWidth="1"/>
    <col min="4415" max="4415" width="0" style="2" hidden="1" customWidth="1"/>
    <col min="4416" max="4416" width="0.42578125" style="2" customWidth="1"/>
    <col min="4417" max="4417" width="7.85546875" style="2" customWidth="1"/>
    <col min="4418" max="4419" width="0" style="2" hidden="1" customWidth="1"/>
    <col min="4420" max="4421" width="7.85546875" style="2" customWidth="1"/>
    <col min="4422" max="4423" width="0" style="2" hidden="1" customWidth="1"/>
    <col min="4424" max="4424" width="7.85546875" style="2" customWidth="1"/>
    <col min="4425" max="4426" width="0" style="2" hidden="1" customWidth="1"/>
    <col min="4427" max="4428" width="7.85546875" style="2" customWidth="1"/>
    <col min="4429" max="4430" width="0" style="2" hidden="1" customWidth="1"/>
    <col min="4431" max="4431" width="7.85546875" style="2" customWidth="1"/>
    <col min="4432" max="4433" width="0" style="2" hidden="1" customWidth="1"/>
    <col min="4434" max="4435" width="7.85546875" style="2" customWidth="1"/>
    <col min="4436" max="4437" width="0" style="2" hidden="1" customWidth="1"/>
    <col min="4438" max="4438" width="7.85546875" style="2" customWidth="1"/>
    <col min="4439" max="4440" width="0" style="2" hidden="1" customWidth="1"/>
    <col min="4441" max="4442" width="7.85546875" style="2" customWidth="1"/>
    <col min="4443" max="4444" width="0" style="2" hidden="1" customWidth="1"/>
    <col min="4445" max="4445" width="7.85546875" style="2" customWidth="1"/>
    <col min="4446" max="4447" width="0" style="2" hidden="1" customWidth="1"/>
    <col min="4448" max="4448" width="7.85546875" style="2" customWidth="1"/>
    <col min="4449" max="4498" width="0" style="2" hidden="1" customWidth="1"/>
    <col min="4499" max="4499" width="18" style="2" customWidth="1"/>
    <col min="4500" max="4501" width="0" style="2" hidden="1" customWidth="1"/>
    <col min="4502" max="4502" width="18" style="2" customWidth="1"/>
    <col min="4503" max="4504" width="0" style="2" hidden="1" customWidth="1"/>
    <col min="4505" max="4505" width="18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2.5703125" style="2" customWidth="1"/>
    <col min="4611" max="4611" width="39" style="2" customWidth="1"/>
    <col min="4612" max="4612" width="78" style="2" customWidth="1"/>
    <col min="4613" max="4613" width="25.85546875" style="2" customWidth="1"/>
    <col min="4614" max="4614" width="7.85546875" style="2" customWidth="1"/>
    <col min="4615" max="4616" width="0" style="2" hidden="1" customWidth="1"/>
    <col min="4617" max="4617" width="7.85546875" style="2" customWidth="1"/>
    <col min="4618" max="4619" width="0" style="2" hidden="1" customWidth="1"/>
    <col min="4620" max="4621" width="7.85546875" style="2" customWidth="1"/>
    <col min="4622" max="4623" width="0" style="2" hidden="1" customWidth="1"/>
    <col min="4624" max="4624" width="7.85546875" style="2" customWidth="1"/>
    <col min="4625" max="4626" width="0" style="2" hidden="1" customWidth="1"/>
    <col min="4627" max="4628" width="7.85546875" style="2" customWidth="1"/>
    <col min="4629" max="4630" width="0" style="2" hidden="1" customWidth="1"/>
    <col min="4631" max="4631" width="7.85546875" style="2" customWidth="1"/>
    <col min="4632" max="4633" width="0" style="2" hidden="1" customWidth="1"/>
    <col min="4634" max="4635" width="7.85546875" style="2" customWidth="1"/>
    <col min="4636" max="4637" width="0" style="2" hidden="1" customWidth="1"/>
    <col min="4638" max="4638" width="7.85546875" style="2" customWidth="1"/>
    <col min="4639" max="4640" width="0" style="2" hidden="1" customWidth="1"/>
    <col min="4641" max="4642" width="7.85546875" style="2" customWidth="1"/>
    <col min="4643" max="4644" width="0" style="2" hidden="1" customWidth="1"/>
    <col min="4645" max="4645" width="7.85546875" style="2" customWidth="1"/>
    <col min="4646" max="4647" width="0" style="2" hidden="1" customWidth="1"/>
    <col min="4648" max="4649" width="7.85546875" style="2" customWidth="1"/>
    <col min="4650" max="4651" width="0" style="2" hidden="1" customWidth="1"/>
    <col min="4652" max="4652" width="7.85546875" style="2" customWidth="1"/>
    <col min="4653" max="4654" width="0" style="2" hidden="1" customWidth="1"/>
    <col min="4655" max="4656" width="7.85546875" style="2" customWidth="1"/>
    <col min="4657" max="4658" width="0" style="2" hidden="1" customWidth="1"/>
    <col min="4659" max="4659" width="7.85546875" style="2" customWidth="1"/>
    <col min="4660" max="4661" width="0" style="2" hidden="1" customWidth="1"/>
    <col min="4662" max="4663" width="7.85546875" style="2" customWidth="1"/>
    <col min="4664" max="4665" width="0" style="2" hidden="1" customWidth="1"/>
    <col min="4666" max="4666" width="7.85546875" style="2" customWidth="1"/>
    <col min="4667" max="4668" width="0" style="2" hidden="1" customWidth="1"/>
    <col min="4669" max="4670" width="7.85546875" style="2" customWidth="1"/>
    <col min="4671" max="4671" width="0" style="2" hidden="1" customWidth="1"/>
    <col min="4672" max="4672" width="0.42578125" style="2" customWidth="1"/>
    <col min="4673" max="4673" width="7.85546875" style="2" customWidth="1"/>
    <col min="4674" max="4675" width="0" style="2" hidden="1" customWidth="1"/>
    <col min="4676" max="4677" width="7.85546875" style="2" customWidth="1"/>
    <col min="4678" max="4679" width="0" style="2" hidden="1" customWidth="1"/>
    <col min="4680" max="4680" width="7.85546875" style="2" customWidth="1"/>
    <col min="4681" max="4682" width="0" style="2" hidden="1" customWidth="1"/>
    <col min="4683" max="4684" width="7.85546875" style="2" customWidth="1"/>
    <col min="4685" max="4686" width="0" style="2" hidden="1" customWidth="1"/>
    <col min="4687" max="4687" width="7.85546875" style="2" customWidth="1"/>
    <col min="4688" max="4689" width="0" style="2" hidden="1" customWidth="1"/>
    <col min="4690" max="4691" width="7.85546875" style="2" customWidth="1"/>
    <col min="4692" max="4693" width="0" style="2" hidden="1" customWidth="1"/>
    <col min="4694" max="4694" width="7.85546875" style="2" customWidth="1"/>
    <col min="4695" max="4696" width="0" style="2" hidden="1" customWidth="1"/>
    <col min="4697" max="4698" width="7.85546875" style="2" customWidth="1"/>
    <col min="4699" max="4700" width="0" style="2" hidden="1" customWidth="1"/>
    <col min="4701" max="4701" width="7.85546875" style="2" customWidth="1"/>
    <col min="4702" max="4703" width="0" style="2" hidden="1" customWidth="1"/>
    <col min="4704" max="4704" width="7.85546875" style="2" customWidth="1"/>
    <col min="4705" max="4754" width="0" style="2" hidden="1" customWidth="1"/>
    <col min="4755" max="4755" width="18" style="2" customWidth="1"/>
    <col min="4756" max="4757" width="0" style="2" hidden="1" customWidth="1"/>
    <col min="4758" max="4758" width="18" style="2" customWidth="1"/>
    <col min="4759" max="4760" width="0" style="2" hidden="1" customWidth="1"/>
    <col min="4761" max="4761" width="18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2.5703125" style="2" customWidth="1"/>
    <col min="4867" max="4867" width="39" style="2" customWidth="1"/>
    <col min="4868" max="4868" width="78" style="2" customWidth="1"/>
    <col min="4869" max="4869" width="25.85546875" style="2" customWidth="1"/>
    <col min="4870" max="4870" width="7.85546875" style="2" customWidth="1"/>
    <col min="4871" max="4872" width="0" style="2" hidden="1" customWidth="1"/>
    <col min="4873" max="4873" width="7.85546875" style="2" customWidth="1"/>
    <col min="4874" max="4875" width="0" style="2" hidden="1" customWidth="1"/>
    <col min="4876" max="4877" width="7.85546875" style="2" customWidth="1"/>
    <col min="4878" max="4879" width="0" style="2" hidden="1" customWidth="1"/>
    <col min="4880" max="4880" width="7.85546875" style="2" customWidth="1"/>
    <col min="4881" max="4882" width="0" style="2" hidden="1" customWidth="1"/>
    <col min="4883" max="4884" width="7.85546875" style="2" customWidth="1"/>
    <col min="4885" max="4886" width="0" style="2" hidden="1" customWidth="1"/>
    <col min="4887" max="4887" width="7.85546875" style="2" customWidth="1"/>
    <col min="4888" max="4889" width="0" style="2" hidden="1" customWidth="1"/>
    <col min="4890" max="4891" width="7.85546875" style="2" customWidth="1"/>
    <col min="4892" max="4893" width="0" style="2" hidden="1" customWidth="1"/>
    <col min="4894" max="4894" width="7.85546875" style="2" customWidth="1"/>
    <col min="4895" max="4896" width="0" style="2" hidden="1" customWidth="1"/>
    <col min="4897" max="4898" width="7.85546875" style="2" customWidth="1"/>
    <col min="4899" max="4900" width="0" style="2" hidden="1" customWidth="1"/>
    <col min="4901" max="4901" width="7.85546875" style="2" customWidth="1"/>
    <col min="4902" max="4903" width="0" style="2" hidden="1" customWidth="1"/>
    <col min="4904" max="4905" width="7.85546875" style="2" customWidth="1"/>
    <col min="4906" max="4907" width="0" style="2" hidden="1" customWidth="1"/>
    <col min="4908" max="4908" width="7.85546875" style="2" customWidth="1"/>
    <col min="4909" max="4910" width="0" style="2" hidden="1" customWidth="1"/>
    <col min="4911" max="4912" width="7.85546875" style="2" customWidth="1"/>
    <col min="4913" max="4914" width="0" style="2" hidden="1" customWidth="1"/>
    <col min="4915" max="4915" width="7.85546875" style="2" customWidth="1"/>
    <col min="4916" max="4917" width="0" style="2" hidden="1" customWidth="1"/>
    <col min="4918" max="4919" width="7.85546875" style="2" customWidth="1"/>
    <col min="4920" max="4921" width="0" style="2" hidden="1" customWidth="1"/>
    <col min="4922" max="4922" width="7.85546875" style="2" customWidth="1"/>
    <col min="4923" max="4924" width="0" style="2" hidden="1" customWidth="1"/>
    <col min="4925" max="4926" width="7.85546875" style="2" customWidth="1"/>
    <col min="4927" max="4927" width="0" style="2" hidden="1" customWidth="1"/>
    <col min="4928" max="4928" width="0.42578125" style="2" customWidth="1"/>
    <col min="4929" max="4929" width="7.85546875" style="2" customWidth="1"/>
    <col min="4930" max="4931" width="0" style="2" hidden="1" customWidth="1"/>
    <col min="4932" max="4933" width="7.85546875" style="2" customWidth="1"/>
    <col min="4934" max="4935" width="0" style="2" hidden="1" customWidth="1"/>
    <col min="4936" max="4936" width="7.85546875" style="2" customWidth="1"/>
    <col min="4937" max="4938" width="0" style="2" hidden="1" customWidth="1"/>
    <col min="4939" max="4940" width="7.85546875" style="2" customWidth="1"/>
    <col min="4941" max="4942" width="0" style="2" hidden="1" customWidth="1"/>
    <col min="4943" max="4943" width="7.85546875" style="2" customWidth="1"/>
    <col min="4944" max="4945" width="0" style="2" hidden="1" customWidth="1"/>
    <col min="4946" max="4947" width="7.85546875" style="2" customWidth="1"/>
    <col min="4948" max="4949" width="0" style="2" hidden="1" customWidth="1"/>
    <col min="4950" max="4950" width="7.85546875" style="2" customWidth="1"/>
    <col min="4951" max="4952" width="0" style="2" hidden="1" customWidth="1"/>
    <col min="4953" max="4954" width="7.85546875" style="2" customWidth="1"/>
    <col min="4955" max="4956" width="0" style="2" hidden="1" customWidth="1"/>
    <col min="4957" max="4957" width="7.85546875" style="2" customWidth="1"/>
    <col min="4958" max="4959" width="0" style="2" hidden="1" customWidth="1"/>
    <col min="4960" max="4960" width="7.85546875" style="2" customWidth="1"/>
    <col min="4961" max="5010" width="0" style="2" hidden="1" customWidth="1"/>
    <col min="5011" max="5011" width="18" style="2" customWidth="1"/>
    <col min="5012" max="5013" width="0" style="2" hidden="1" customWidth="1"/>
    <col min="5014" max="5014" width="18" style="2" customWidth="1"/>
    <col min="5015" max="5016" width="0" style="2" hidden="1" customWidth="1"/>
    <col min="5017" max="5017" width="18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2.5703125" style="2" customWidth="1"/>
    <col min="5123" max="5123" width="39" style="2" customWidth="1"/>
    <col min="5124" max="5124" width="78" style="2" customWidth="1"/>
    <col min="5125" max="5125" width="25.85546875" style="2" customWidth="1"/>
    <col min="5126" max="5126" width="7.85546875" style="2" customWidth="1"/>
    <col min="5127" max="5128" width="0" style="2" hidden="1" customWidth="1"/>
    <col min="5129" max="5129" width="7.85546875" style="2" customWidth="1"/>
    <col min="5130" max="5131" width="0" style="2" hidden="1" customWidth="1"/>
    <col min="5132" max="5133" width="7.85546875" style="2" customWidth="1"/>
    <col min="5134" max="5135" width="0" style="2" hidden="1" customWidth="1"/>
    <col min="5136" max="5136" width="7.85546875" style="2" customWidth="1"/>
    <col min="5137" max="5138" width="0" style="2" hidden="1" customWidth="1"/>
    <col min="5139" max="5140" width="7.85546875" style="2" customWidth="1"/>
    <col min="5141" max="5142" width="0" style="2" hidden="1" customWidth="1"/>
    <col min="5143" max="5143" width="7.85546875" style="2" customWidth="1"/>
    <col min="5144" max="5145" width="0" style="2" hidden="1" customWidth="1"/>
    <col min="5146" max="5147" width="7.85546875" style="2" customWidth="1"/>
    <col min="5148" max="5149" width="0" style="2" hidden="1" customWidth="1"/>
    <col min="5150" max="5150" width="7.85546875" style="2" customWidth="1"/>
    <col min="5151" max="5152" width="0" style="2" hidden="1" customWidth="1"/>
    <col min="5153" max="5154" width="7.85546875" style="2" customWidth="1"/>
    <col min="5155" max="5156" width="0" style="2" hidden="1" customWidth="1"/>
    <col min="5157" max="5157" width="7.85546875" style="2" customWidth="1"/>
    <col min="5158" max="5159" width="0" style="2" hidden="1" customWidth="1"/>
    <col min="5160" max="5161" width="7.85546875" style="2" customWidth="1"/>
    <col min="5162" max="5163" width="0" style="2" hidden="1" customWidth="1"/>
    <col min="5164" max="5164" width="7.85546875" style="2" customWidth="1"/>
    <col min="5165" max="5166" width="0" style="2" hidden="1" customWidth="1"/>
    <col min="5167" max="5168" width="7.85546875" style="2" customWidth="1"/>
    <col min="5169" max="5170" width="0" style="2" hidden="1" customWidth="1"/>
    <col min="5171" max="5171" width="7.85546875" style="2" customWidth="1"/>
    <col min="5172" max="5173" width="0" style="2" hidden="1" customWidth="1"/>
    <col min="5174" max="5175" width="7.85546875" style="2" customWidth="1"/>
    <col min="5176" max="5177" width="0" style="2" hidden="1" customWidth="1"/>
    <col min="5178" max="5178" width="7.85546875" style="2" customWidth="1"/>
    <col min="5179" max="5180" width="0" style="2" hidden="1" customWidth="1"/>
    <col min="5181" max="5182" width="7.85546875" style="2" customWidth="1"/>
    <col min="5183" max="5183" width="0" style="2" hidden="1" customWidth="1"/>
    <col min="5184" max="5184" width="0.42578125" style="2" customWidth="1"/>
    <col min="5185" max="5185" width="7.85546875" style="2" customWidth="1"/>
    <col min="5186" max="5187" width="0" style="2" hidden="1" customWidth="1"/>
    <col min="5188" max="5189" width="7.85546875" style="2" customWidth="1"/>
    <col min="5190" max="5191" width="0" style="2" hidden="1" customWidth="1"/>
    <col min="5192" max="5192" width="7.85546875" style="2" customWidth="1"/>
    <col min="5193" max="5194" width="0" style="2" hidden="1" customWidth="1"/>
    <col min="5195" max="5196" width="7.85546875" style="2" customWidth="1"/>
    <col min="5197" max="5198" width="0" style="2" hidden="1" customWidth="1"/>
    <col min="5199" max="5199" width="7.85546875" style="2" customWidth="1"/>
    <col min="5200" max="5201" width="0" style="2" hidden="1" customWidth="1"/>
    <col min="5202" max="5203" width="7.85546875" style="2" customWidth="1"/>
    <col min="5204" max="5205" width="0" style="2" hidden="1" customWidth="1"/>
    <col min="5206" max="5206" width="7.85546875" style="2" customWidth="1"/>
    <col min="5207" max="5208" width="0" style="2" hidden="1" customWidth="1"/>
    <col min="5209" max="5210" width="7.85546875" style="2" customWidth="1"/>
    <col min="5211" max="5212" width="0" style="2" hidden="1" customWidth="1"/>
    <col min="5213" max="5213" width="7.85546875" style="2" customWidth="1"/>
    <col min="5214" max="5215" width="0" style="2" hidden="1" customWidth="1"/>
    <col min="5216" max="5216" width="7.85546875" style="2" customWidth="1"/>
    <col min="5217" max="5266" width="0" style="2" hidden="1" customWidth="1"/>
    <col min="5267" max="5267" width="18" style="2" customWidth="1"/>
    <col min="5268" max="5269" width="0" style="2" hidden="1" customWidth="1"/>
    <col min="5270" max="5270" width="18" style="2" customWidth="1"/>
    <col min="5271" max="5272" width="0" style="2" hidden="1" customWidth="1"/>
    <col min="5273" max="5273" width="18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2.5703125" style="2" customWidth="1"/>
    <col min="5379" max="5379" width="39" style="2" customWidth="1"/>
    <col min="5380" max="5380" width="78" style="2" customWidth="1"/>
    <col min="5381" max="5381" width="25.85546875" style="2" customWidth="1"/>
    <col min="5382" max="5382" width="7.85546875" style="2" customWidth="1"/>
    <col min="5383" max="5384" width="0" style="2" hidden="1" customWidth="1"/>
    <col min="5385" max="5385" width="7.85546875" style="2" customWidth="1"/>
    <col min="5386" max="5387" width="0" style="2" hidden="1" customWidth="1"/>
    <col min="5388" max="5389" width="7.85546875" style="2" customWidth="1"/>
    <col min="5390" max="5391" width="0" style="2" hidden="1" customWidth="1"/>
    <col min="5392" max="5392" width="7.85546875" style="2" customWidth="1"/>
    <col min="5393" max="5394" width="0" style="2" hidden="1" customWidth="1"/>
    <col min="5395" max="5396" width="7.85546875" style="2" customWidth="1"/>
    <col min="5397" max="5398" width="0" style="2" hidden="1" customWidth="1"/>
    <col min="5399" max="5399" width="7.85546875" style="2" customWidth="1"/>
    <col min="5400" max="5401" width="0" style="2" hidden="1" customWidth="1"/>
    <col min="5402" max="5403" width="7.85546875" style="2" customWidth="1"/>
    <col min="5404" max="5405" width="0" style="2" hidden="1" customWidth="1"/>
    <col min="5406" max="5406" width="7.85546875" style="2" customWidth="1"/>
    <col min="5407" max="5408" width="0" style="2" hidden="1" customWidth="1"/>
    <col min="5409" max="5410" width="7.85546875" style="2" customWidth="1"/>
    <col min="5411" max="5412" width="0" style="2" hidden="1" customWidth="1"/>
    <col min="5413" max="5413" width="7.85546875" style="2" customWidth="1"/>
    <col min="5414" max="5415" width="0" style="2" hidden="1" customWidth="1"/>
    <col min="5416" max="5417" width="7.85546875" style="2" customWidth="1"/>
    <col min="5418" max="5419" width="0" style="2" hidden="1" customWidth="1"/>
    <col min="5420" max="5420" width="7.85546875" style="2" customWidth="1"/>
    <col min="5421" max="5422" width="0" style="2" hidden="1" customWidth="1"/>
    <col min="5423" max="5424" width="7.85546875" style="2" customWidth="1"/>
    <col min="5425" max="5426" width="0" style="2" hidden="1" customWidth="1"/>
    <col min="5427" max="5427" width="7.85546875" style="2" customWidth="1"/>
    <col min="5428" max="5429" width="0" style="2" hidden="1" customWidth="1"/>
    <col min="5430" max="5431" width="7.85546875" style="2" customWidth="1"/>
    <col min="5432" max="5433" width="0" style="2" hidden="1" customWidth="1"/>
    <col min="5434" max="5434" width="7.85546875" style="2" customWidth="1"/>
    <col min="5435" max="5436" width="0" style="2" hidden="1" customWidth="1"/>
    <col min="5437" max="5438" width="7.85546875" style="2" customWidth="1"/>
    <col min="5439" max="5439" width="0" style="2" hidden="1" customWidth="1"/>
    <col min="5440" max="5440" width="0.42578125" style="2" customWidth="1"/>
    <col min="5441" max="5441" width="7.85546875" style="2" customWidth="1"/>
    <col min="5442" max="5443" width="0" style="2" hidden="1" customWidth="1"/>
    <col min="5444" max="5445" width="7.85546875" style="2" customWidth="1"/>
    <col min="5446" max="5447" width="0" style="2" hidden="1" customWidth="1"/>
    <col min="5448" max="5448" width="7.85546875" style="2" customWidth="1"/>
    <col min="5449" max="5450" width="0" style="2" hidden="1" customWidth="1"/>
    <col min="5451" max="5452" width="7.85546875" style="2" customWidth="1"/>
    <col min="5453" max="5454" width="0" style="2" hidden="1" customWidth="1"/>
    <col min="5455" max="5455" width="7.85546875" style="2" customWidth="1"/>
    <col min="5456" max="5457" width="0" style="2" hidden="1" customWidth="1"/>
    <col min="5458" max="5459" width="7.85546875" style="2" customWidth="1"/>
    <col min="5460" max="5461" width="0" style="2" hidden="1" customWidth="1"/>
    <col min="5462" max="5462" width="7.85546875" style="2" customWidth="1"/>
    <col min="5463" max="5464" width="0" style="2" hidden="1" customWidth="1"/>
    <col min="5465" max="5466" width="7.85546875" style="2" customWidth="1"/>
    <col min="5467" max="5468" width="0" style="2" hidden="1" customWidth="1"/>
    <col min="5469" max="5469" width="7.85546875" style="2" customWidth="1"/>
    <col min="5470" max="5471" width="0" style="2" hidden="1" customWidth="1"/>
    <col min="5472" max="5472" width="7.85546875" style="2" customWidth="1"/>
    <col min="5473" max="5522" width="0" style="2" hidden="1" customWidth="1"/>
    <col min="5523" max="5523" width="18" style="2" customWidth="1"/>
    <col min="5524" max="5525" width="0" style="2" hidden="1" customWidth="1"/>
    <col min="5526" max="5526" width="18" style="2" customWidth="1"/>
    <col min="5527" max="5528" width="0" style="2" hidden="1" customWidth="1"/>
    <col min="5529" max="5529" width="18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2.5703125" style="2" customWidth="1"/>
    <col min="5635" max="5635" width="39" style="2" customWidth="1"/>
    <col min="5636" max="5636" width="78" style="2" customWidth="1"/>
    <col min="5637" max="5637" width="25.85546875" style="2" customWidth="1"/>
    <col min="5638" max="5638" width="7.85546875" style="2" customWidth="1"/>
    <col min="5639" max="5640" width="0" style="2" hidden="1" customWidth="1"/>
    <col min="5641" max="5641" width="7.85546875" style="2" customWidth="1"/>
    <col min="5642" max="5643" width="0" style="2" hidden="1" customWidth="1"/>
    <col min="5644" max="5645" width="7.85546875" style="2" customWidth="1"/>
    <col min="5646" max="5647" width="0" style="2" hidden="1" customWidth="1"/>
    <col min="5648" max="5648" width="7.85546875" style="2" customWidth="1"/>
    <col min="5649" max="5650" width="0" style="2" hidden="1" customWidth="1"/>
    <col min="5651" max="5652" width="7.85546875" style="2" customWidth="1"/>
    <col min="5653" max="5654" width="0" style="2" hidden="1" customWidth="1"/>
    <col min="5655" max="5655" width="7.85546875" style="2" customWidth="1"/>
    <col min="5656" max="5657" width="0" style="2" hidden="1" customWidth="1"/>
    <col min="5658" max="5659" width="7.85546875" style="2" customWidth="1"/>
    <col min="5660" max="5661" width="0" style="2" hidden="1" customWidth="1"/>
    <col min="5662" max="5662" width="7.85546875" style="2" customWidth="1"/>
    <col min="5663" max="5664" width="0" style="2" hidden="1" customWidth="1"/>
    <col min="5665" max="5666" width="7.85546875" style="2" customWidth="1"/>
    <col min="5667" max="5668" width="0" style="2" hidden="1" customWidth="1"/>
    <col min="5669" max="5669" width="7.85546875" style="2" customWidth="1"/>
    <col min="5670" max="5671" width="0" style="2" hidden="1" customWidth="1"/>
    <col min="5672" max="5673" width="7.85546875" style="2" customWidth="1"/>
    <col min="5674" max="5675" width="0" style="2" hidden="1" customWidth="1"/>
    <col min="5676" max="5676" width="7.85546875" style="2" customWidth="1"/>
    <col min="5677" max="5678" width="0" style="2" hidden="1" customWidth="1"/>
    <col min="5679" max="5680" width="7.85546875" style="2" customWidth="1"/>
    <col min="5681" max="5682" width="0" style="2" hidden="1" customWidth="1"/>
    <col min="5683" max="5683" width="7.85546875" style="2" customWidth="1"/>
    <col min="5684" max="5685" width="0" style="2" hidden="1" customWidth="1"/>
    <col min="5686" max="5687" width="7.85546875" style="2" customWidth="1"/>
    <col min="5688" max="5689" width="0" style="2" hidden="1" customWidth="1"/>
    <col min="5690" max="5690" width="7.85546875" style="2" customWidth="1"/>
    <col min="5691" max="5692" width="0" style="2" hidden="1" customWidth="1"/>
    <col min="5693" max="5694" width="7.85546875" style="2" customWidth="1"/>
    <col min="5695" max="5695" width="0" style="2" hidden="1" customWidth="1"/>
    <col min="5696" max="5696" width="0.42578125" style="2" customWidth="1"/>
    <col min="5697" max="5697" width="7.85546875" style="2" customWidth="1"/>
    <col min="5698" max="5699" width="0" style="2" hidden="1" customWidth="1"/>
    <col min="5700" max="5701" width="7.85546875" style="2" customWidth="1"/>
    <col min="5702" max="5703" width="0" style="2" hidden="1" customWidth="1"/>
    <col min="5704" max="5704" width="7.85546875" style="2" customWidth="1"/>
    <col min="5705" max="5706" width="0" style="2" hidden="1" customWidth="1"/>
    <col min="5707" max="5708" width="7.85546875" style="2" customWidth="1"/>
    <col min="5709" max="5710" width="0" style="2" hidden="1" customWidth="1"/>
    <col min="5711" max="5711" width="7.85546875" style="2" customWidth="1"/>
    <col min="5712" max="5713" width="0" style="2" hidden="1" customWidth="1"/>
    <col min="5714" max="5715" width="7.85546875" style="2" customWidth="1"/>
    <col min="5716" max="5717" width="0" style="2" hidden="1" customWidth="1"/>
    <col min="5718" max="5718" width="7.85546875" style="2" customWidth="1"/>
    <col min="5719" max="5720" width="0" style="2" hidden="1" customWidth="1"/>
    <col min="5721" max="5722" width="7.85546875" style="2" customWidth="1"/>
    <col min="5723" max="5724" width="0" style="2" hidden="1" customWidth="1"/>
    <col min="5725" max="5725" width="7.85546875" style="2" customWidth="1"/>
    <col min="5726" max="5727" width="0" style="2" hidden="1" customWidth="1"/>
    <col min="5728" max="5728" width="7.85546875" style="2" customWidth="1"/>
    <col min="5729" max="5778" width="0" style="2" hidden="1" customWidth="1"/>
    <col min="5779" max="5779" width="18" style="2" customWidth="1"/>
    <col min="5780" max="5781" width="0" style="2" hidden="1" customWidth="1"/>
    <col min="5782" max="5782" width="18" style="2" customWidth="1"/>
    <col min="5783" max="5784" width="0" style="2" hidden="1" customWidth="1"/>
    <col min="5785" max="5785" width="18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2.5703125" style="2" customWidth="1"/>
    <col min="5891" max="5891" width="39" style="2" customWidth="1"/>
    <col min="5892" max="5892" width="78" style="2" customWidth="1"/>
    <col min="5893" max="5893" width="25.85546875" style="2" customWidth="1"/>
    <col min="5894" max="5894" width="7.85546875" style="2" customWidth="1"/>
    <col min="5895" max="5896" width="0" style="2" hidden="1" customWidth="1"/>
    <col min="5897" max="5897" width="7.85546875" style="2" customWidth="1"/>
    <col min="5898" max="5899" width="0" style="2" hidden="1" customWidth="1"/>
    <col min="5900" max="5901" width="7.85546875" style="2" customWidth="1"/>
    <col min="5902" max="5903" width="0" style="2" hidden="1" customWidth="1"/>
    <col min="5904" max="5904" width="7.85546875" style="2" customWidth="1"/>
    <col min="5905" max="5906" width="0" style="2" hidden="1" customWidth="1"/>
    <col min="5907" max="5908" width="7.85546875" style="2" customWidth="1"/>
    <col min="5909" max="5910" width="0" style="2" hidden="1" customWidth="1"/>
    <col min="5911" max="5911" width="7.85546875" style="2" customWidth="1"/>
    <col min="5912" max="5913" width="0" style="2" hidden="1" customWidth="1"/>
    <col min="5914" max="5915" width="7.85546875" style="2" customWidth="1"/>
    <col min="5916" max="5917" width="0" style="2" hidden="1" customWidth="1"/>
    <col min="5918" max="5918" width="7.85546875" style="2" customWidth="1"/>
    <col min="5919" max="5920" width="0" style="2" hidden="1" customWidth="1"/>
    <col min="5921" max="5922" width="7.85546875" style="2" customWidth="1"/>
    <col min="5923" max="5924" width="0" style="2" hidden="1" customWidth="1"/>
    <col min="5925" max="5925" width="7.85546875" style="2" customWidth="1"/>
    <col min="5926" max="5927" width="0" style="2" hidden="1" customWidth="1"/>
    <col min="5928" max="5929" width="7.85546875" style="2" customWidth="1"/>
    <col min="5930" max="5931" width="0" style="2" hidden="1" customWidth="1"/>
    <col min="5932" max="5932" width="7.85546875" style="2" customWidth="1"/>
    <col min="5933" max="5934" width="0" style="2" hidden="1" customWidth="1"/>
    <col min="5935" max="5936" width="7.85546875" style="2" customWidth="1"/>
    <col min="5937" max="5938" width="0" style="2" hidden="1" customWidth="1"/>
    <col min="5939" max="5939" width="7.85546875" style="2" customWidth="1"/>
    <col min="5940" max="5941" width="0" style="2" hidden="1" customWidth="1"/>
    <col min="5942" max="5943" width="7.85546875" style="2" customWidth="1"/>
    <col min="5944" max="5945" width="0" style="2" hidden="1" customWidth="1"/>
    <col min="5946" max="5946" width="7.85546875" style="2" customWidth="1"/>
    <col min="5947" max="5948" width="0" style="2" hidden="1" customWidth="1"/>
    <col min="5949" max="5950" width="7.85546875" style="2" customWidth="1"/>
    <col min="5951" max="5951" width="0" style="2" hidden="1" customWidth="1"/>
    <col min="5952" max="5952" width="0.42578125" style="2" customWidth="1"/>
    <col min="5953" max="5953" width="7.85546875" style="2" customWidth="1"/>
    <col min="5954" max="5955" width="0" style="2" hidden="1" customWidth="1"/>
    <col min="5956" max="5957" width="7.85546875" style="2" customWidth="1"/>
    <col min="5958" max="5959" width="0" style="2" hidden="1" customWidth="1"/>
    <col min="5960" max="5960" width="7.85546875" style="2" customWidth="1"/>
    <col min="5961" max="5962" width="0" style="2" hidden="1" customWidth="1"/>
    <col min="5963" max="5964" width="7.85546875" style="2" customWidth="1"/>
    <col min="5965" max="5966" width="0" style="2" hidden="1" customWidth="1"/>
    <col min="5967" max="5967" width="7.85546875" style="2" customWidth="1"/>
    <col min="5968" max="5969" width="0" style="2" hidden="1" customWidth="1"/>
    <col min="5970" max="5971" width="7.85546875" style="2" customWidth="1"/>
    <col min="5972" max="5973" width="0" style="2" hidden="1" customWidth="1"/>
    <col min="5974" max="5974" width="7.85546875" style="2" customWidth="1"/>
    <col min="5975" max="5976" width="0" style="2" hidden="1" customWidth="1"/>
    <col min="5977" max="5978" width="7.85546875" style="2" customWidth="1"/>
    <col min="5979" max="5980" width="0" style="2" hidden="1" customWidth="1"/>
    <col min="5981" max="5981" width="7.85546875" style="2" customWidth="1"/>
    <col min="5982" max="5983" width="0" style="2" hidden="1" customWidth="1"/>
    <col min="5984" max="5984" width="7.85546875" style="2" customWidth="1"/>
    <col min="5985" max="6034" width="0" style="2" hidden="1" customWidth="1"/>
    <col min="6035" max="6035" width="18" style="2" customWidth="1"/>
    <col min="6036" max="6037" width="0" style="2" hidden="1" customWidth="1"/>
    <col min="6038" max="6038" width="18" style="2" customWidth="1"/>
    <col min="6039" max="6040" width="0" style="2" hidden="1" customWidth="1"/>
    <col min="6041" max="6041" width="18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2.5703125" style="2" customWidth="1"/>
    <col min="6147" max="6147" width="39" style="2" customWidth="1"/>
    <col min="6148" max="6148" width="78" style="2" customWidth="1"/>
    <col min="6149" max="6149" width="25.85546875" style="2" customWidth="1"/>
    <col min="6150" max="6150" width="7.85546875" style="2" customWidth="1"/>
    <col min="6151" max="6152" width="0" style="2" hidden="1" customWidth="1"/>
    <col min="6153" max="6153" width="7.85546875" style="2" customWidth="1"/>
    <col min="6154" max="6155" width="0" style="2" hidden="1" customWidth="1"/>
    <col min="6156" max="6157" width="7.85546875" style="2" customWidth="1"/>
    <col min="6158" max="6159" width="0" style="2" hidden="1" customWidth="1"/>
    <col min="6160" max="6160" width="7.85546875" style="2" customWidth="1"/>
    <col min="6161" max="6162" width="0" style="2" hidden="1" customWidth="1"/>
    <col min="6163" max="6164" width="7.85546875" style="2" customWidth="1"/>
    <col min="6165" max="6166" width="0" style="2" hidden="1" customWidth="1"/>
    <col min="6167" max="6167" width="7.85546875" style="2" customWidth="1"/>
    <col min="6168" max="6169" width="0" style="2" hidden="1" customWidth="1"/>
    <col min="6170" max="6171" width="7.85546875" style="2" customWidth="1"/>
    <col min="6172" max="6173" width="0" style="2" hidden="1" customWidth="1"/>
    <col min="6174" max="6174" width="7.85546875" style="2" customWidth="1"/>
    <col min="6175" max="6176" width="0" style="2" hidden="1" customWidth="1"/>
    <col min="6177" max="6178" width="7.85546875" style="2" customWidth="1"/>
    <col min="6179" max="6180" width="0" style="2" hidden="1" customWidth="1"/>
    <col min="6181" max="6181" width="7.85546875" style="2" customWidth="1"/>
    <col min="6182" max="6183" width="0" style="2" hidden="1" customWidth="1"/>
    <col min="6184" max="6185" width="7.85546875" style="2" customWidth="1"/>
    <col min="6186" max="6187" width="0" style="2" hidden="1" customWidth="1"/>
    <col min="6188" max="6188" width="7.85546875" style="2" customWidth="1"/>
    <col min="6189" max="6190" width="0" style="2" hidden="1" customWidth="1"/>
    <col min="6191" max="6192" width="7.85546875" style="2" customWidth="1"/>
    <col min="6193" max="6194" width="0" style="2" hidden="1" customWidth="1"/>
    <col min="6195" max="6195" width="7.85546875" style="2" customWidth="1"/>
    <col min="6196" max="6197" width="0" style="2" hidden="1" customWidth="1"/>
    <col min="6198" max="6199" width="7.85546875" style="2" customWidth="1"/>
    <col min="6200" max="6201" width="0" style="2" hidden="1" customWidth="1"/>
    <col min="6202" max="6202" width="7.85546875" style="2" customWidth="1"/>
    <col min="6203" max="6204" width="0" style="2" hidden="1" customWidth="1"/>
    <col min="6205" max="6206" width="7.85546875" style="2" customWidth="1"/>
    <col min="6207" max="6207" width="0" style="2" hidden="1" customWidth="1"/>
    <col min="6208" max="6208" width="0.42578125" style="2" customWidth="1"/>
    <col min="6209" max="6209" width="7.85546875" style="2" customWidth="1"/>
    <col min="6210" max="6211" width="0" style="2" hidden="1" customWidth="1"/>
    <col min="6212" max="6213" width="7.85546875" style="2" customWidth="1"/>
    <col min="6214" max="6215" width="0" style="2" hidden="1" customWidth="1"/>
    <col min="6216" max="6216" width="7.85546875" style="2" customWidth="1"/>
    <col min="6217" max="6218" width="0" style="2" hidden="1" customWidth="1"/>
    <col min="6219" max="6220" width="7.85546875" style="2" customWidth="1"/>
    <col min="6221" max="6222" width="0" style="2" hidden="1" customWidth="1"/>
    <col min="6223" max="6223" width="7.85546875" style="2" customWidth="1"/>
    <col min="6224" max="6225" width="0" style="2" hidden="1" customWidth="1"/>
    <col min="6226" max="6227" width="7.85546875" style="2" customWidth="1"/>
    <col min="6228" max="6229" width="0" style="2" hidden="1" customWidth="1"/>
    <col min="6230" max="6230" width="7.85546875" style="2" customWidth="1"/>
    <col min="6231" max="6232" width="0" style="2" hidden="1" customWidth="1"/>
    <col min="6233" max="6234" width="7.85546875" style="2" customWidth="1"/>
    <col min="6235" max="6236" width="0" style="2" hidden="1" customWidth="1"/>
    <col min="6237" max="6237" width="7.85546875" style="2" customWidth="1"/>
    <col min="6238" max="6239" width="0" style="2" hidden="1" customWidth="1"/>
    <col min="6240" max="6240" width="7.85546875" style="2" customWidth="1"/>
    <col min="6241" max="6290" width="0" style="2" hidden="1" customWidth="1"/>
    <col min="6291" max="6291" width="18" style="2" customWidth="1"/>
    <col min="6292" max="6293" width="0" style="2" hidden="1" customWidth="1"/>
    <col min="6294" max="6294" width="18" style="2" customWidth="1"/>
    <col min="6295" max="6296" width="0" style="2" hidden="1" customWidth="1"/>
    <col min="6297" max="6297" width="18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2.5703125" style="2" customWidth="1"/>
    <col min="6403" max="6403" width="39" style="2" customWidth="1"/>
    <col min="6404" max="6404" width="78" style="2" customWidth="1"/>
    <col min="6405" max="6405" width="25.85546875" style="2" customWidth="1"/>
    <col min="6406" max="6406" width="7.85546875" style="2" customWidth="1"/>
    <col min="6407" max="6408" width="0" style="2" hidden="1" customWidth="1"/>
    <col min="6409" max="6409" width="7.85546875" style="2" customWidth="1"/>
    <col min="6410" max="6411" width="0" style="2" hidden="1" customWidth="1"/>
    <col min="6412" max="6413" width="7.85546875" style="2" customWidth="1"/>
    <col min="6414" max="6415" width="0" style="2" hidden="1" customWidth="1"/>
    <col min="6416" max="6416" width="7.85546875" style="2" customWidth="1"/>
    <col min="6417" max="6418" width="0" style="2" hidden="1" customWidth="1"/>
    <col min="6419" max="6420" width="7.85546875" style="2" customWidth="1"/>
    <col min="6421" max="6422" width="0" style="2" hidden="1" customWidth="1"/>
    <col min="6423" max="6423" width="7.85546875" style="2" customWidth="1"/>
    <col min="6424" max="6425" width="0" style="2" hidden="1" customWidth="1"/>
    <col min="6426" max="6427" width="7.85546875" style="2" customWidth="1"/>
    <col min="6428" max="6429" width="0" style="2" hidden="1" customWidth="1"/>
    <col min="6430" max="6430" width="7.85546875" style="2" customWidth="1"/>
    <col min="6431" max="6432" width="0" style="2" hidden="1" customWidth="1"/>
    <col min="6433" max="6434" width="7.85546875" style="2" customWidth="1"/>
    <col min="6435" max="6436" width="0" style="2" hidden="1" customWidth="1"/>
    <col min="6437" max="6437" width="7.85546875" style="2" customWidth="1"/>
    <col min="6438" max="6439" width="0" style="2" hidden="1" customWidth="1"/>
    <col min="6440" max="6441" width="7.85546875" style="2" customWidth="1"/>
    <col min="6442" max="6443" width="0" style="2" hidden="1" customWidth="1"/>
    <col min="6444" max="6444" width="7.85546875" style="2" customWidth="1"/>
    <col min="6445" max="6446" width="0" style="2" hidden="1" customWidth="1"/>
    <col min="6447" max="6448" width="7.85546875" style="2" customWidth="1"/>
    <col min="6449" max="6450" width="0" style="2" hidden="1" customWidth="1"/>
    <col min="6451" max="6451" width="7.85546875" style="2" customWidth="1"/>
    <col min="6452" max="6453" width="0" style="2" hidden="1" customWidth="1"/>
    <col min="6454" max="6455" width="7.85546875" style="2" customWidth="1"/>
    <col min="6456" max="6457" width="0" style="2" hidden="1" customWidth="1"/>
    <col min="6458" max="6458" width="7.85546875" style="2" customWidth="1"/>
    <col min="6459" max="6460" width="0" style="2" hidden="1" customWidth="1"/>
    <col min="6461" max="6462" width="7.85546875" style="2" customWidth="1"/>
    <col min="6463" max="6463" width="0" style="2" hidden="1" customWidth="1"/>
    <col min="6464" max="6464" width="0.42578125" style="2" customWidth="1"/>
    <col min="6465" max="6465" width="7.85546875" style="2" customWidth="1"/>
    <col min="6466" max="6467" width="0" style="2" hidden="1" customWidth="1"/>
    <col min="6468" max="6469" width="7.85546875" style="2" customWidth="1"/>
    <col min="6470" max="6471" width="0" style="2" hidden="1" customWidth="1"/>
    <col min="6472" max="6472" width="7.85546875" style="2" customWidth="1"/>
    <col min="6473" max="6474" width="0" style="2" hidden="1" customWidth="1"/>
    <col min="6475" max="6476" width="7.85546875" style="2" customWidth="1"/>
    <col min="6477" max="6478" width="0" style="2" hidden="1" customWidth="1"/>
    <col min="6479" max="6479" width="7.85546875" style="2" customWidth="1"/>
    <col min="6480" max="6481" width="0" style="2" hidden="1" customWidth="1"/>
    <col min="6482" max="6483" width="7.85546875" style="2" customWidth="1"/>
    <col min="6484" max="6485" width="0" style="2" hidden="1" customWidth="1"/>
    <col min="6486" max="6486" width="7.85546875" style="2" customWidth="1"/>
    <col min="6487" max="6488" width="0" style="2" hidden="1" customWidth="1"/>
    <col min="6489" max="6490" width="7.85546875" style="2" customWidth="1"/>
    <col min="6491" max="6492" width="0" style="2" hidden="1" customWidth="1"/>
    <col min="6493" max="6493" width="7.85546875" style="2" customWidth="1"/>
    <col min="6494" max="6495" width="0" style="2" hidden="1" customWidth="1"/>
    <col min="6496" max="6496" width="7.85546875" style="2" customWidth="1"/>
    <col min="6497" max="6546" width="0" style="2" hidden="1" customWidth="1"/>
    <col min="6547" max="6547" width="18" style="2" customWidth="1"/>
    <col min="6548" max="6549" width="0" style="2" hidden="1" customWidth="1"/>
    <col min="6550" max="6550" width="18" style="2" customWidth="1"/>
    <col min="6551" max="6552" width="0" style="2" hidden="1" customWidth="1"/>
    <col min="6553" max="6553" width="18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2.5703125" style="2" customWidth="1"/>
    <col min="6659" max="6659" width="39" style="2" customWidth="1"/>
    <col min="6660" max="6660" width="78" style="2" customWidth="1"/>
    <col min="6661" max="6661" width="25.85546875" style="2" customWidth="1"/>
    <col min="6662" max="6662" width="7.85546875" style="2" customWidth="1"/>
    <col min="6663" max="6664" width="0" style="2" hidden="1" customWidth="1"/>
    <col min="6665" max="6665" width="7.85546875" style="2" customWidth="1"/>
    <col min="6666" max="6667" width="0" style="2" hidden="1" customWidth="1"/>
    <col min="6668" max="6669" width="7.85546875" style="2" customWidth="1"/>
    <col min="6670" max="6671" width="0" style="2" hidden="1" customWidth="1"/>
    <col min="6672" max="6672" width="7.85546875" style="2" customWidth="1"/>
    <col min="6673" max="6674" width="0" style="2" hidden="1" customWidth="1"/>
    <col min="6675" max="6676" width="7.85546875" style="2" customWidth="1"/>
    <col min="6677" max="6678" width="0" style="2" hidden="1" customWidth="1"/>
    <col min="6679" max="6679" width="7.85546875" style="2" customWidth="1"/>
    <col min="6680" max="6681" width="0" style="2" hidden="1" customWidth="1"/>
    <col min="6682" max="6683" width="7.85546875" style="2" customWidth="1"/>
    <col min="6684" max="6685" width="0" style="2" hidden="1" customWidth="1"/>
    <col min="6686" max="6686" width="7.85546875" style="2" customWidth="1"/>
    <col min="6687" max="6688" width="0" style="2" hidden="1" customWidth="1"/>
    <col min="6689" max="6690" width="7.85546875" style="2" customWidth="1"/>
    <col min="6691" max="6692" width="0" style="2" hidden="1" customWidth="1"/>
    <col min="6693" max="6693" width="7.85546875" style="2" customWidth="1"/>
    <col min="6694" max="6695" width="0" style="2" hidden="1" customWidth="1"/>
    <col min="6696" max="6697" width="7.85546875" style="2" customWidth="1"/>
    <col min="6698" max="6699" width="0" style="2" hidden="1" customWidth="1"/>
    <col min="6700" max="6700" width="7.85546875" style="2" customWidth="1"/>
    <col min="6701" max="6702" width="0" style="2" hidden="1" customWidth="1"/>
    <col min="6703" max="6704" width="7.85546875" style="2" customWidth="1"/>
    <col min="6705" max="6706" width="0" style="2" hidden="1" customWidth="1"/>
    <col min="6707" max="6707" width="7.85546875" style="2" customWidth="1"/>
    <col min="6708" max="6709" width="0" style="2" hidden="1" customWidth="1"/>
    <col min="6710" max="6711" width="7.85546875" style="2" customWidth="1"/>
    <col min="6712" max="6713" width="0" style="2" hidden="1" customWidth="1"/>
    <col min="6714" max="6714" width="7.85546875" style="2" customWidth="1"/>
    <col min="6715" max="6716" width="0" style="2" hidden="1" customWidth="1"/>
    <col min="6717" max="6718" width="7.85546875" style="2" customWidth="1"/>
    <col min="6719" max="6719" width="0" style="2" hidden="1" customWidth="1"/>
    <col min="6720" max="6720" width="0.42578125" style="2" customWidth="1"/>
    <col min="6721" max="6721" width="7.85546875" style="2" customWidth="1"/>
    <col min="6722" max="6723" width="0" style="2" hidden="1" customWidth="1"/>
    <col min="6724" max="6725" width="7.85546875" style="2" customWidth="1"/>
    <col min="6726" max="6727" width="0" style="2" hidden="1" customWidth="1"/>
    <col min="6728" max="6728" width="7.85546875" style="2" customWidth="1"/>
    <col min="6729" max="6730" width="0" style="2" hidden="1" customWidth="1"/>
    <col min="6731" max="6732" width="7.85546875" style="2" customWidth="1"/>
    <col min="6733" max="6734" width="0" style="2" hidden="1" customWidth="1"/>
    <col min="6735" max="6735" width="7.85546875" style="2" customWidth="1"/>
    <col min="6736" max="6737" width="0" style="2" hidden="1" customWidth="1"/>
    <col min="6738" max="6739" width="7.85546875" style="2" customWidth="1"/>
    <col min="6740" max="6741" width="0" style="2" hidden="1" customWidth="1"/>
    <col min="6742" max="6742" width="7.85546875" style="2" customWidth="1"/>
    <col min="6743" max="6744" width="0" style="2" hidden="1" customWidth="1"/>
    <col min="6745" max="6746" width="7.85546875" style="2" customWidth="1"/>
    <col min="6747" max="6748" width="0" style="2" hidden="1" customWidth="1"/>
    <col min="6749" max="6749" width="7.85546875" style="2" customWidth="1"/>
    <col min="6750" max="6751" width="0" style="2" hidden="1" customWidth="1"/>
    <col min="6752" max="6752" width="7.85546875" style="2" customWidth="1"/>
    <col min="6753" max="6802" width="0" style="2" hidden="1" customWidth="1"/>
    <col min="6803" max="6803" width="18" style="2" customWidth="1"/>
    <col min="6804" max="6805" width="0" style="2" hidden="1" customWidth="1"/>
    <col min="6806" max="6806" width="18" style="2" customWidth="1"/>
    <col min="6807" max="6808" width="0" style="2" hidden="1" customWidth="1"/>
    <col min="6809" max="6809" width="18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2.5703125" style="2" customWidth="1"/>
    <col min="6915" max="6915" width="39" style="2" customWidth="1"/>
    <col min="6916" max="6916" width="78" style="2" customWidth="1"/>
    <col min="6917" max="6917" width="25.85546875" style="2" customWidth="1"/>
    <col min="6918" max="6918" width="7.85546875" style="2" customWidth="1"/>
    <col min="6919" max="6920" width="0" style="2" hidden="1" customWidth="1"/>
    <col min="6921" max="6921" width="7.85546875" style="2" customWidth="1"/>
    <col min="6922" max="6923" width="0" style="2" hidden="1" customWidth="1"/>
    <col min="6924" max="6925" width="7.85546875" style="2" customWidth="1"/>
    <col min="6926" max="6927" width="0" style="2" hidden="1" customWidth="1"/>
    <col min="6928" max="6928" width="7.85546875" style="2" customWidth="1"/>
    <col min="6929" max="6930" width="0" style="2" hidden="1" customWidth="1"/>
    <col min="6931" max="6932" width="7.85546875" style="2" customWidth="1"/>
    <col min="6933" max="6934" width="0" style="2" hidden="1" customWidth="1"/>
    <col min="6935" max="6935" width="7.85546875" style="2" customWidth="1"/>
    <col min="6936" max="6937" width="0" style="2" hidden="1" customWidth="1"/>
    <col min="6938" max="6939" width="7.85546875" style="2" customWidth="1"/>
    <col min="6940" max="6941" width="0" style="2" hidden="1" customWidth="1"/>
    <col min="6942" max="6942" width="7.85546875" style="2" customWidth="1"/>
    <col min="6943" max="6944" width="0" style="2" hidden="1" customWidth="1"/>
    <col min="6945" max="6946" width="7.85546875" style="2" customWidth="1"/>
    <col min="6947" max="6948" width="0" style="2" hidden="1" customWidth="1"/>
    <col min="6949" max="6949" width="7.85546875" style="2" customWidth="1"/>
    <col min="6950" max="6951" width="0" style="2" hidden="1" customWidth="1"/>
    <col min="6952" max="6953" width="7.85546875" style="2" customWidth="1"/>
    <col min="6954" max="6955" width="0" style="2" hidden="1" customWidth="1"/>
    <col min="6956" max="6956" width="7.85546875" style="2" customWidth="1"/>
    <col min="6957" max="6958" width="0" style="2" hidden="1" customWidth="1"/>
    <col min="6959" max="6960" width="7.85546875" style="2" customWidth="1"/>
    <col min="6961" max="6962" width="0" style="2" hidden="1" customWidth="1"/>
    <col min="6963" max="6963" width="7.85546875" style="2" customWidth="1"/>
    <col min="6964" max="6965" width="0" style="2" hidden="1" customWidth="1"/>
    <col min="6966" max="6967" width="7.85546875" style="2" customWidth="1"/>
    <col min="6968" max="6969" width="0" style="2" hidden="1" customWidth="1"/>
    <col min="6970" max="6970" width="7.85546875" style="2" customWidth="1"/>
    <col min="6971" max="6972" width="0" style="2" hidden="1" customWidth="1"/>
    <col min="6973" max="6974" width="7.85546875" style="2" customWidth="1"/>
    <col min="6975" max="6975" width="0" style="2" hidden="1" customWidth="1"/>
    <col min="6976" max="6976" width="0.42578125" style="2" customWidth="1"/>
    <col min="6977" max="6977" width="7.85546875" style="2" customWidth="1"/>
    <col min="6978" max="6979" width="0" style="2" hidden="1" customWidth="1"/>
    <col min="6980" max="6981" width="7.85546875" style="2" customWidth="1"/>
    <col min="6982" max="6983" width="0" style="2" hidden="1" customWidth="1"/>
    <col min="6984" max="6984" width="7.85546875" style="2" customWidth="1"/>
    <col min="6985" max="6986" width="0" style="2" hidden="1" customWidth="1"/>
    <col min="6987" max="6988" width="7.85546875" style="2" customWidth="1"/>
    <col min="6989" max="6990" width="0" style="2" hidden="1" customWidth="1"/>
    <col min="6991" max="6991" width="7.85546875" style="2" customWidth="1"/>
    <col min="6992" max="6993" width="0" style="2" hidden="1" customWidth="1"/>
    <col min="6994" max="6995" width="7.85546875" style="2" customWidth="1"/>
    <col min="6996" max="6997" width="0" style="2" hidden="1" customWidth="1"/>
    <col min="6998" max="6998" width="7.85546875" style="2" customWidth="1"/>
    <col min="6999" max="7000" width="0" style="2" hidden="1" customWidth="1"/>
    <col min="7001" max="7002" width="7.85546875" style="2" customWidth="1"/>
    <col min="7003" max="7004" width="0" style="2" hidden="1" customWidth="1"/>
    <col min="7005" max="7005" width="7.85546875" style="2" customWidth="1"/>
    <col min="7006" max="7007" width="0" style="2" hidden="1" customWidth="1"/>
    <col min="7008" max="7008" width="7.85546875" style="2" customWidth="1"/>
    <col min="7009" max="7058" width="0" style="2" hidden="1" customWidth="1"/>
    <col min="7059" max="7059" width="18" style="2" customWidth="1"/>
    <col min="7060" max="7061" width="0" style="2" hidden="1" customWidth="1"/>
    <col min="7062" max="7062" width="18" style="2" customWidth="1"/>
    <col min="7063" max="7064" width="0" style="2" hidden="1" customWidth="1"/>
    <col min="7065" max="7065" width="18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2.5703125" style="2" customWidth="1"/>
    <col min="7171" max="7171" width="39" style="2" customWidth="1"/>
    <col min="7172" max="7172" width="78" style="2" customWidth="1"/>
    <col min="7173" max="7173" width="25.85546875" style="2" customWidth="1"/>
    <col min="7174" max="7174" width="7.85546875" style="2" customWidth="1"/>
    <col min="7175" max="7176" width="0" style="2" hidden="1" customWidth="1"/>
    <col min="7177" max="7177" width="7.85546875" style="2" customWidth="1"/>
    <col min="7178" max="7179" width="0" style="2" hidden="1" customWidth="1"/>
    <col min="7180" max="7181" width="7.85546875" style="2" customWidth="1"/>
    <col min="7182" max="7183" width="0" style="2" hidden="1" customWidth="1"/>
    <col min="7184" max="7184" width="7.85546875" style="2" customWidth="1"/>
    <col min="7185" max="7186" width="0" style="2" hidden="1" customWidth="1"/>
    <col min="7187" max="7188" width="7.85546875" style="2" customWidth="1"/>
    <col min="7189" max="7190" width="0" style="2" hidden="1" customWidth="1"/>
    <col min="7191" max="7191" width="7.85546875" style="2" customWidth="1"/>
    <col min="7192" max="7193" width="0" style="2" hidden="1" customWidth="1"/>
    <col min="7194" max="7195" width="7.85546875" style="2" customWidth="1"/>
    <col min="7196" max="7197" width="0" style="2" hidden="1" customWidth="1"/>
    <col min="7198" max="7198" width="7.85546875" style="2" customWidth="1"/>
    <col min="7199" max="7200" width="0" style="2" hidden="1" customWidth="1"/>
    <col min="7201" max="7202" width="7.85546875" style="2" customWidth="1"/>
    <col min="7203" max="7204" width="0" style="2" hidden="1" customWidth="1"/>
    <col min="7205" max="7205" width="7.85546875" style="2" customWidth="1"/>
    <col min="7206" max="7207" width="0" style="2" hidden="1" customWidth="1"/>
    <col min="7208" max="7209" width="7.85546875" style="2" customWidth="1"/>
    <col min="7210" max="7211" width="0" style="2" hidden="1" customWidth="1"/>
    <col min="7212" max="7212" width="7.85546875" style="2" customWidth="1"/>
    <col min="7213" max="7214" width="0" style="2" hidden="1" customWidth="1"/>
    <col min="7215" max="7216" width="7.85546875" style="2" customWidth="1"/>
    <col min="7217" max="7218" width="0" style="2" hidden="1" customWidth="1"/>
    <col min="7219" max="7219" width="7.85546875" style="2" customWidth="1"/>
    <col min="7220" max="7221" width="0" style="2" hidden="1" customWidth="1"/>
    <col min="7222" max="7223" width="7.85546875" style="2" customWidth="1"/>
    <col min="7224" max="7225" width="0" style="2" hidden="1" customWidth="1"/>
    <col min="7226" max="7226" width="7.85546875" style="2" customWidth="1"/>
    <col min="7227" max="7228" width="0" style="2" hidden="1" customWidth="1"/>
    <col min="7229" max="7230" width="7.85546875" style="2" customWidth="1"/>
    <col min="7231" max="7231" width="0" style="2" hidden="1" customWidth="1"/>
    <col min="7232" max="7232" width="0.42578125" style="2" customWidth="1"/>
    <col min="7233" max="7233" width="7.85546875" style="2" customWidth="1"/>
    <col min="7234" max="7235" width="0" style="2" hidden="1" customWidth="1"/>
    <col min="7236" max="7237" width="7.85546875" style="2" customWidth="1"/>
    <col min="7238" max="7239" width="0" style="2" hidden="1" customWidth="1"/>
    <col min="7240" max="7240" width="7.85546875" style="2" customWidth="1"/>
    <col min="7241" max="7242" width="0" style="2" hidden="1" customWidth="1"/>
    <col min="7243" max="7244" width="7.85546875" style="2" customWidth="1"/>
    <col min="7245" max="7246" width="0" style="2" hidden="1" customWidth="1"/>
    <col min="7247" max="7247" width="7.85546875" style="2" customWidth="1"/>
    <col min="7248" max="7249" width="0" style="2" hidden="1" customWidth="1"/>
    <col min="7250" max="7251" width="7.85546875" style="2" customWidth="1"/>
    <col min="7252" max="7253" width="0" style="2" hidden="1" customWidth="1"/>
    <col min="7254" max="7254" width="7.85546875" style="2" customWidth="1"/>
    <col min="7255" max="7256" width="0" style="2" hidden="1" customWidth="1"/>
    <col min="7257" max="7258" width="7.85546875" style="2" customWidth="1"/>
    <col min="7259" max="7260" width="0" style="2" hidden="1" customWidth="1"/>
    <col min="7261" max="7261" width="7.85546875" style="2" customWidth="1"/>
    <col min="7262" max="7263" width="0" style="2" hidden="1" customWidth="1"/>
    <col min="7264" max="7264" width="7.85546875" style="2" customWidth="1"/>
    <col min="7265" max="7314" width="0" style="2" hidden="1" customWidth="1"/>
    <col min="7315" max="7315" width="18" style="2" customWidth="1"/>
    <col min="7316" max="7317" width="0" style="2" hidden="1" customWidth="1"/>
    <col min="7318" max="7318" width="18" style="2" customWidth="1"/>
    <col min="7319" max="7320" width="0" style="2" hidden="1" customWidth="1"/>
    <col min="7321" max="7321" width="18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2.5703125" style="2" customWidth="1"/>
    <col min="7427" max="7427" width="39" style="2" customWidth="1"/>
    <col min="7428" max="7428" width="78" style="2" customWidth="1"/>
    <col min="7429" max="7429" width="25.85546875" style="2" customWidth="1"/>
    <col min="7430" max="7430" width="7.85546875" style="2" customWidth="1"/>
    <col min="7431" max="7432" width="0" style="2" hidden="1" customWidth="1"/>
    <col min="7433" max="7433" width="7.85546875" style="2" customWidth="1"/>
    <col min="7434" max="7435" width="0" style="2" hidden="1" customWidth="1"/>
    <col min="7436" max="7437" width="7.85546875" style="2" customWidth="1"/>
    <col min="7438" max="7439" width="0" style="2" hidden="1" customWidth="1"/>
    <col min="7440" max="7440" width="7.85546875" style="2" customWidth="1"/>
    <col min="7441" max="7442" width="0" style="2" hidden="1" customWidth="1"/>
    <col min="7443" max="7444" width="7.85546875" style="2" customWidth="1"/>
    <col min="7445" max="7446" width="0" style="2" hidden="1" customWidth="1"/>
    <col min="7447" max="7447" width="7.85546875" style="2" customWidth="1"/>
    <col min="7448" max="7449" width="0" style="2" hidden="1" customWidth="1"/>
    <col min="7450" max="7451" width="7.85546875" style="2" customWidth="1"/>
    <col min="7452" max="7453" width="0" style="2" hidden="1" customWidth="1"/>
    <col min="7454" max="7454" width="7.85546875" style="2" customWidth="1"/>
    <col min="7455" max="7456" width="0" style="2" hidden="1" customWidth="1"/>
    <col min="7457" max="7458" width="7.85546875" style="2" customWidth="1"/>
    <col min="7459" max="7460" width="0" style="2" hidden="1" customWidth="1"/>
    <col min="7461" max="7461" width="7.85546875" style="2" customWidth="1"/>
    <col min="7462" max="7463" width="0" style="2" hidden="1" customWidth="1"/>
    <col min="7464" max="7465" width="7.85546875" style="2" customWidth="1"/>
    <col min="7466" max="7467" width="0" style="2" hidden="1" customWidth="1"/>
    <col min="7468" max="7468" width="7.85546875" style="2" customWidth="1"/>
    <col min="7469" max="7470" width="0" style="2" hidden="1" customWidth="1"/>
    <col min="7471" max="7472" width="7.85546875" style="2" customWidth="1"/>
    <col min="7473" max="7474" width="0" style="2" hidden="1" customWidth="1"/>
    <col min="7475" max="7475" width="7.85546875" style="2" customWidth="1"/>
    <col min="7476" max="7477" width="0" style="2" hidden="1" customWidth="1"/>
    <col min="7478" max="7479" width="7.85546875" style="2" customWidth="1"/>
    <col min="7480" max="7481" width="0" style="2" hidden="1" customWidth="1"/>
    <col min="7482" max="7482" width="7.85546875" style="2" customWidth="1"/>
    <col min="7483" max="7484" width="0" style="2" hidden="1" customWidth="1"/>
    <col min="7485" max="7486" width="7.85546875" style="2" customWidth="1"/>
    <col min="7487" max="7487" width="0" style="2" hidden="1" customWidth="1"/>
    <col min="7488" max="7488" width="0.42578125" style="2" customWidth="1"/>
    <col min="7489" max="7489" width="7.85546875" style="2" customWidth="1"/>
    <col min="7490" max="7491" width="0" style="2" hidden="1" customWidth="1"/>
    <col min="7492" max="7493" width="7.85546875" style="2" customWidth="1"/>
    <col min="7494" max="7495" width="0" style="2" hidden="1" customWidth="1"/>
    <col min="7496" max="7496" width="7.85546875" style="2" customWidth="1"/>
    <col min="7497" max="7498" width="0" style="2" hidden="1" customWidth="1"/>
    <col min="7499" max="7500" width="7.85546875" style="2" customWidth="1"/>
    <col min="7501" max="7502" width="0" style="2" hidden="1" customWidth="1"/>
    <col min="7503" max="7503" width="7.85546875" style="2" customWidth="1"/>
    <col min="7504" max="7505" width="0" style="2" hidden="1" customWidth="1"/>
    <col min="7506" max="7507" width="7.85546875" style="2" customWidth="1"/>
    <col min="7508" max="7509" width="0" style="2" hidden="1" customWidth="1"/>
    <col min="7510" max="7510" width="7.85546875" style="2" customWidth="1"/>
    <col min="7511" max="7512" width="0" style="2" hidden="1" customWidth="1"/>
    <col min="7513" max="7514" width="7.85546875" style="2" customWidth="1"/>
    <col min="7515" max="7516" width="0" style="2" hidden="1" customWidth="1"/>
    <col min="7517" max="7517" width="7.85546875" style="2" customWidth="1"/>
    <col min="7518" max="7519" width="0" style="2" hidden="1" customWidth="1"/>
    <col min="7520" max="7520" width="7.85546875" style="2" customWidth="1"/>
    <col min="7521" max="7570" width="0" style="2" hidden="1" customWidth="1"/>
    <col min="7571" max="7571" width="18" style="2" customWidth="1"/>
    <col min="7572" max="7573" width="0" style="2" hidden="1" customWidth="1"/>
    <col min="7574" max="7574" width="18" style="2" customWidth="1"/>
    <col min="7575" max="7576" width="0" style="2" hidden="1" customWidth="1"/>
    <col min="7577" max="7577" width="18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2.5703125" style="2" customWidth="1"/>
    <col min="7683" max="7683" width="39" style="2" customWidth="1"/>
    <col min="7684" max="7684" width="78" style="2" customWidth="1"/>
    <col min="7685" max="7685" width="25.85546875" style="2" customWidth="1"/>
    <col min="7686" max="7686" width="7.85546875" style="2" customWidth="1"/>
    <col min="7687" max="7688" width="0" style="2" hidden="1" customWidth="1"/>
    <col min="7689" max="7689" width="7.85546875" style="2" customWidth="1"/>
    <col min="7690" max="7691" width="0" style="2" hidden="1" customWidth="1"/>
    <col min="7692" max="7693" width="7.85546875" style="2" customWidth="1"/>
    <col min="7694" max="7695" width="0" style="2" hidden="1" customWidth="1"/>
    <col min="7696" max="7696" width="7.85546875" style="2" customWidth="1"/>
    <col min="7697" max="7698" width="0" style="2" hidden="1" customWidth="1"/>
    <col min="7699" max="7700" width="7.85546875" style="2" customWidth="1"/>
    <col min="7701" max="7702" width="0" style="2" hidden="1" customWidth="1"/>
    <col min="7703" max="7703" width="7.85546875" style="2" customWidth="1"/>
    <col min="7704" max="7705" width="0" style="2" hidden="1" customWidth="1"/>
    <col min="7706" max="7707" width="7.85546875" style="2" customWidth="1"/>
    <col min="7708" max="7709" width="0" style="2" hidden="1" customWidth="1"/>
    <col min="7710" max="7710" width="7.85546875" style="2" customWidth="1"/>
    <col min="7711" max="7712" width="0" style="2" hidden="1" customWidth="1"/>
    <col min="7713" max="7714" width="7.85546875" style="2" customWidth="1"/>
    <col min="7715" max="7716" width="0" style="2" hidden="1" customWidth="1"/>
    <col min="7717" max="7717" width="7.85546875" style="2" customWidth="1"/>
    <col min="7718" max="7719" width="0" style="2" hidden="1" customWidth="1"/>
    <col min="7720" max="7721" width="7.85546875" style="2" customWidth="1"/>
    <col min="7722" max="7723" width="0" style="2" hidden="1" customWidth="1"/>
    <col min="7724" max="7724" width="7.85546875" style="2" customWidth="1"/>
    <col min="7725" max="7726" width="0" style="2" hidden="1" customWidth="1"/>
    <col min="7727" max="7728" width="7.85546875" style="2" customWidth="1"/>
    <col min="7729" max="7730" width="0" style="2" hidden="1" customWidth="1"/>
    <col min="7731" max="7731" width="7.85546875" style="2" customWidth="1"/>
    <col min="7732" max="7733" width="0" style="2" hidden="1" customWidth="1"/>
    <col min="7734" max="7735" width="7.85546875" style="2" customWidth="1"/>
    <col min="7736" max="7737" width="0" style="2" hidden="1" customWidth="1"/>
    <col min="7738" max="7738" width="7.85546875" style="2" customWidth="1"/>
    <col min="7739" max="7740" width="0" style="2" hidden="1" customWidth="1"/>
    <col min="7741" max="7742" width="7.85546875" style="2" customWidth="1"/>
    <col min="7743" max="7743" width="0" style="2" hidden="1" customWidth="1"/>
    <col min="7744" max="7744" width="0.42578125" style="2" customWidth="1"/>
    <col min="7745" max="7745" width="7.85546875" style="2" customWidth="1"/>
    <col min="7746" max="7747" width="0" style="2" hidden="1" customWidth="1"/>
    <col min="7748" max="7749" width="7.85546875" style="2" customWidth="1"/>
    <col min="7750" max="7751" width="0" style="2" hidden="1" customWidth="1"/>
    <col min="7752" max="7752" width="7.85546875" style="2" customWidth="1"/>
    <col min="7753" max="7754" width="0" style="2" hidden="1" customWidth="1"/>
    <col min="7755" max="7756" width="7.85546875" style="2" customWidth="1"/>
    <col min="7757" max="7758" width="0" style="2" hidden="1" customWidth="1"/>
    <col min="7759" max="7759" width="7.85546875" style="2" customWidth="1"/>
    <col min="7760" max="7761" width="0" style="2" hidden="1" customWidth="1"/>
    <col min="7762" max="7763" width="7.85546875" style="2" customWidth="1"/>
    <col min="7764" max="7765" width="0" style="2" hidden="1" customWidth="1"/>
    <col min="7766" max="7766" width="7.85546875" style="2" customWidth="1"/>
    <col min="7767" max="7768" width="0" style="2" hidden="1" customWidth="1"/>
    <col min="7769" max="7770" width="7.85546875" style="2" customWidth="1"/>
    <col min="7771" max="7772" width="0" style="2" hidden="1" customWidth="1"/>
    <col min="7773" max="7773" width="7.85546875" style="2" customWidth="1"/>
    <col min="7774" max="7775" width="0" style="2" hidden="1" customWidth="1"/>
    <col min="7776" max="7776" width="7.85546875" style="2" customWidth="1"/>
    <col min="7777" max="7826" width="0" style="2" hidden="1" customWidth="1"/>
    <col min="7827" max="7827" width="18" style="2" customWidth="1"/>
    <col min="7828" max="7829" width="0" style="2" hidden="1" customWidth="1"/>
    <col min="7830" max="7830" width="18" style="2" customWidth="1"/>
    <col min="7831" max="7832" width="0" style="2" hidden="1" customWidth="1"/>
    <col min="7833" max="7833" width="18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2.5703125" style="2" customWidth="1"/>
    <col min="7939" max="7939" width="39" style="2" customWidth="1"/>
    <col min="7940" max="7940" width="78" style="2" customWidth="1"/>
    <col min="7941" max="7941" width="25.85546875" style="2" customWidth="1"/>
    <col min="7942" max="7942" width="7.85546875" style="2" customWidth="1"/>
    <col min="7943" max="7944" width="0" style="2" hidden="1" customWidth="1"/>
    <col min="7945" max="7945" width="7.85546875" style="2" customWidth="1"/>
    <col min="7946" max="7947" width="0" style="2" hidden="1" customWidth="1"/>
    <col min="7948" max="7949" width="7.85546875" style="2" customWidth="1"/>
    <col min="7950" max="7951" width="0" style="2" hidden="1" customWidth="1"/>
    <col min="7952" max="7952" width="7.85546875" style="2" customWidth="1"/>
    <col min="7953" max="7954" width="0" style="2" hidden="1" customWidth="1"/>
    <col min="7955" max="7956" width="7.85546875" style="2" customWidth="1"/>
    <col min="7957" max="7958" width="0" style="2" hidden="1" customWidth="1"/>
    <col min="7959" max="7959" width="7.85546875" style="2" customWidth="1"/>
    <col min="7960" max="7961" width="0" style="2" hidden="1" customWidth="1"/>
    <col min="7962" max="7963" width="7.85546875" style="2" customWidth="1"/>
    <col min="7964" max="7965" width="0" style="2" hidden="1" customWidth="1"/>
    <col min="7966" max="7966" width="7.85546875" style="2" customWidth="1"/>
    <col min="7967" max="7968" width="0" style="2" hidden="1" customWidth="1"/>
    <col min="7969" max="7970" width="7.85546875" style="2" customWidth="1"/>
    <col min="7971" max="7972" width="0" style="2" hidden="1" customWidth="1"/>
    <col min="7973" max="7973" width="7.85546875" style="2" customWidth="1"/>
    <col min="7974" max="7975" width="0" style="2" hidden="1" customWidth="1"/>
    <col min="7976" max="7977" width="7.85546875" style="2" customWidth="1"/>
    <col min="7978" max="7979" width="0" style="2" hidden="1" customWidth="1"/>
    <col min="7980" max="7980" width="7.85546875" style="2" customWidth="1"/>
    <col min="7981" max="7982" width="0" style="2" hidden="1" customWidth="1"/>
    <col min="7983" max="7984" width="7.85546875" style="2" customWidth="1"/>
    <col min="7985" max="7986" width="0" style="2" hidden="1" customWidth="1"/>
    <col min="7987" max="7987" width="7.85546875" style="2" customWidth="1"/>
    <col min="7988" max="7989" width="0" style="2" hidden="1" customWidth="1"/>
    <col min="7990" max="7991" width="7.85546875" style="2" customWidth="1"/>
    <col min="7992" max="7993" width="0" style="2" hidden="1" customWidth="1"/>
    <col min="7994" max="7994" width="7.85546875" style="2" customWidth="1"/>
    <col min="7995" max="7996" width="0" style="2" hidden="1" customWidth="1"/>
    <col min="7997" max="7998" width="7.85546875" style="2" customWidth="1"/>
    <col min="7999" max="7999" width="0" style="2" hidden="1" customWidth="1"/>
    <col min="8000" max="8000" width="0.42578125" style="2" customWidth="1"/>
    <col min="8001" max="8001" width="7.85546875" style="2" customWidth="1"/>
    <col min="8002" max="8003" width="0" style="2" hidden="1" customWidth="1"/>
    <col min="8004" max="8005" width="7.85546875" style="2" customWidth="1"/>
    <col min="8006" max="8007" width="0" style="2" hidden="1" customWidth="1"/>
    <col min="8008" max="8008" width="7.85546875" style="2" customWidth="1"/>
    <col min="8009" max="8010" width="0" style="2" hidden="1" customWidth="1"/>
    <col min="8011" max="8012" width="7.85546875" style="2" customWidth="1"/>
    <col min="8013" max="8014" width="0" style="2" hidden="1" customWidth="1"/>
    <col min="8015" max="8015" width="7.85546875" style="2" customWidth="1"/>
    <col min="8016" max="8017" width="0" style="2" hidden="1" customWidth="1"/>
    <col min="8018" max="8019" width="7.85546875" style="2" customWidth="1"/>
    <col min="8020" max="8021" width="0" style="2" hidden="1" customWidth="1"/>
    <col min="8022" max="8022" width="7.85546875" style="2" customWidth="1"/>
    <col min="8023" max="8024" width="0" style="2" hidden="1" customWidth="1"/>
    <col min="8025" max="8026" width="7.85546875" style="2" customWidth="1"/>
    <col min="8027" max="8028" width="0" style="2" hidden="1" customWidth="1"/>
    <col min="8029" max="8029" width="7.85546875" style="2" customWidth="1"/>
    <col min="8030" max="8031" width="0" style="2" hidden="1" customWidth="1"/>
    <col min="8032" max="8032" width="7.85546875" style="2" customWidth="1"/>
    <col min="8033" max="8082" width="0" style="2" hidden="1" customWidth="1"/>
    <col min="8083" max="8083" width="18" style="2" customWidth="1"/>
    <col min="8084" max="8085" width="0" style="2" hidden="1" customWidth="1"/>
    <col min="8086" max="8086" width="18" style="2" customWidth="1"/>
    <col min="8087" max="8088" width="0" style="2" hidden="1" customWidth="1"/>
    <col min="8089" max="8089" width="18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2.5703125" style="2" customWidth="1"/>
    <col min="8195" max="8195" width="39" style="2" customWidth="1"/>
    <col min="8196" max="8196" width="78" style="2" customWidth="1"/>
    <col min="8197" max="8197" width="25.85546875" style="2" customWidth="1"/>
    <col min="8198" max="8198" width="7.85546875" style="2" customWidth="1"/>
    <col min="8199" max="8200" width="0" style="2" hidden="1" customWidth="1"/>
    <col min="8201" max="8201" width="7.85546875" style="2" customWidth="1"/>
    <col min="8202" max="8203" width="0" style="2" hidden="1" customWidth="1"/>
    <col min="8204" max="8205" width="7.85546875" style="2" customWidth="1"/>
    <col min="8206" max="8207" width="0" style="2" hidden="1" customWidth="1"/>
    <col min="8208" max="8208" width="7.85546875" style="2" customWidth="1"/>
    <col min="8209" max="8210" width="0" style="2" hidden="1" customWidth="1"/>
    <col min="8211" max="8212" width="7.85546875" style="2" customWidth="1"/>
    <col min="8213" max="8214" width="0" style="2" hidden="1" customWidth="1"/>
    <col min="8215" max="8215" width="7.85546875" style="2" customWidth="1"/>
    <col min="8216" max="8217" width="0" style="2" hidden="1" customWidth="1"/>
    <col min="8218" max="8219" width="7.85546875" style="2" customWidth="1"/>
    <col min="8220" max="8221" width="0" style="2" hidden="1" customWidth="1"/>
    <col min="8222" max="8222" width="7.85546875" style="2" customWidth="1"/>
    <col min="8223" max="8224" width="0" style="2" hidden="1" customWidth="1"/>
    <col min="8225" max="8226" width="7.85546875" style="2" customWidth="1"/>
    <col min="8227" max="8228" width="0" style="2" hidden="1" customWidth="1"/>
    <col min="8229" max="8229" width="7.85546875" style="2" customWidth="1"/>
    <col min="8230" max="8231" width="0" style="2" hidden="1" customWidth="1"/>
    <col min="8232" max="8233" width="7.85546875" style="2" customWidth="1"/>
    <col min="8234" max="8235" width="0" style="2" hidden="1" customWidth="1"/>
    <col min="8236" max="8236" width="7.85546875" style="2" customWidth="1"/>
    <col min="8237" max="8238" width="0" style="2" hidden="1" customWidth="1"/>
    <col min="8239" max="8240" width="7.85546875" style="2" customWidth="1"/>
    <col min="8241" max="8242" width="0" style="2" hidden="1" customWidth="1"/>
    <col min="8243" max="8243" width="7.85546875" style="2" customWidth="1"/>
    <col min="8244" max="8245" width="0" style="2" hidden="1" customWidth="1"/>
    <col min="8246" max="8247" width="7.85546875" style="2" customWidth="1"/>
    <col min="8248" max="8249" width="0" style="2" hidden="1" customWidth="1"/>
    <col min="8250" max="8250" width="7.85546875" style="2" customWidth="1"/>
    <col min="8251" max="8252" width="0" style="2" hidden="1" customWidth="1"/>
    <col min="8253" max="8254" width="7.85546875" style="2" customWidth="1"/>
    <col min="8255" max="8255" width="0" style="2" hidden="1" customWidth="1"/>
    <col min="8256" max="8256" width="0.42578125" style="2" customWidth="1"/>
    <col min="8257" max="8257" width="7.85546875" style="2" customWidth="1"/>
    <col min="8258" max="8259" width="0" style="2" hidden="1" customWidth="1"/>
    <col min="8260" max="8261" width="7.85546875" style="2" customWidth="1"/>
    <col min="8262" max="8263" width="0" style="2" hidden="1" customWidth="1"/>
    <col min="8264" max="8264" width="7.85546875" style="2" customWidth="1"/>
    <col min="8265" max="8266" width="0" style="2" hidden="1" customWidth="1"/>
    <col min="8267" max="8268" width="7.85546875" style="2" customWidth="1"/>
    <col min="8269" max="8270" width="0" style="2" hidden="1" customWidth="1"/>
    <col min="8271" max="8271" width="7.85546875" style="2" customWidth="1"/>
    <col min="8272" max="8273" width="0" style="2" hidden="1" customWidth="1"/>
    <col min="8274" max="8275" width="7.85546875" style="2" customWidth="1"/>
    <col min="8276" max="8277" width="0" style="2" hidden="1" customWidth="1"/>
    <col min="8278" max="8278" width="7.85546875" style="2" customWidth="1"/>
    <col min="8279" max="8280" width="0" style="2" hidden="1" customWidth="1"/>
    <col min="8281" max="8282" width="7.85546875" style="2" customWidth="1"/>
    <col min="8283" max="8284" width="0" style="2" hidden="1" customWidth="1"/>
    <col min="8285" max="8285" width="7.85546875" style="2" customWidth="1"/>
    <col min="8286" max="8287" width="0" style="2" hidden="1" customWidth="1"/>
    <col min="8288" max="8288" width="7.85546875" style="2" customWidth="1"/>
    <col min="8289" max="8338" width="0" style="2" hidden="1" customWidth="1"/>
    <col min="8339" max="8339" width="18" style="2" customWidth="1"/>
    <col min="8340" max="8341" width="0" style="2" hidden="1" customWidth="1"/>
    <col min="8342" max="8342" width="18" style="2" customWidth="1"/>
    <col min="8343" max="8344" width="0" style="2" hidden="1" customWidth="1"/>
    <col min="8345" max="8345" width="18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2.5703125" style="2" customWidth="1"/>
    <col min="8451" max="8451" width="39" style="2" customWidth="1"/>
    <col min="8452" max="8452" width="78" style="2" customWidth="1"/>
    <col min="8453" max="8453" width="25.85546875" style="2" customWidth="1"/>
    <col min="8454" max="8454" width="7.85546875" style="2" customWidth="1"/>
    <col min="8455" max="8456" width="0" style="2" hidden="1" customWidth="1"/>
    <col min="8457" max="8457" width="7.85546875" style="2" customWidth="1"/>
    <col min="8458" max="8459" width="0" style="2" hidden="1" customWidth="1"/>
    <col min="8460" max="8461" width="7.85546875" style="2" customWidth="1"/>
    <col min="8462" max="8463" width="0" style="2" hidden="1" customWidth="1"/>
    <col min="8464" max="8464" width="7.85546875" style="2" customWidth="1"/>
    <col min="8465" max="8466" width="0" style="2" hidden="1" customWidth="1"/>
    <col min="8467" max="8468" width="7.85546875" style="2" customWidth="1"/>
    <col min="8469" max="8470" width="0" style="2" hidden="1" customWidth="1"/>
    <col min="8471" max="8471" width="7.85546875" style="2" customWidth="1"/>
    <col min="8472" max="8473" width="0" style="2" hidden="1" customWidth="1"/>
    <col min="8474" max="8475" width="7.85546875" style="2" customWidth="1"/>
    <col min="8476" max="8477" width="0" style="2" hidden="1" customWidth="1"/>
    <col min="8478" max="8478" width="7.85546875" style="2" customWidth="1"/>
    <col min="8479" max="8480" width="0" style="2" hidden="1" customWidth="1"/>
    <col min="8481" max="8482" width="7.85546875" style="2" customWidth="1"/>
    <col min="8483" max="8484" width="0" style="2" hidden="1" customWidth="1"/>
    <col min="8485" max="8485" width="7.85546875" style="2" customWidth="1"/>
    <col min="8486" max="8487" width="0" style="2" hidden="1" customWidth="1"/>
    <col min="8488" max="8489" width="7.85546875" style="2" customWidth="1"/>
    <col min="8490" max="8491" width="0" style="2" hidden="1" customWidth="1"/>
    <col min="8492" max="8492" width="7.85546875" style="2" customWidth="1"/>
    <col min="8493" max="8494" width="0" style="2" hidden="1" customWidth="1"/>
    <col min="8495" max="8496" width="7.85546875" style="2" customWidth="1"/>
    <col min="8497" max="8498" width="0" style="2" hidden="1" customWidth="1"/>
    <col min="8499" max="8499" width="7.85546875" style="2" customWidth="1"/>
    <col min="8500" max="8501" width="0" style="2" hidden="1" customWidth="1"/>
    <col min="8502" max="8503" width="7.85546875" style="2" customWidth="1"/>
    <col min="8504" max="8505" width="0" style="2" hidden="1" customWidth="1"/>
    <col min="8506" max="8506" width="7.85546875" style="2" customWidth="1"/>
    <col min="8507" max="8508" width="0" style="2" hidden="1" customWidth="1"/>
    <col min="8509" max="8510" width="7.85546875" style="2" customWidth="1"/>
    <col min="8511" max="8511" width="0" style="2" hidden="1" customWidth="1"/>
    <col min="8512" max="8512" width="0.42578125" style="2" customWidth="1"/>
    <col min="8513" max="8513" width="7.85546875" style="2" customWidth="1"/>
    <col min="8514" max="8515" width="0" style="2" hidden="1" customWidth="1"/>
    <col min="8516" max="8517" width="7.85546875" style="2" customWidth="1"/>
    <col min="8518" max="8519" width="0" style="2" hidden="1" customWidth="1"/>
    <col min="8520" max="8520" width="7.85546875" style="2" customWidth="1"/>
    <col min="8521" max="8522" width="0" style="2" hidden="1" customWidth="1"/>
    <col min="8523" max="8524" width="7.85546875" style="2" customWidth="1"/>
    <col min="8525" max="8526" width="0" style="2" hidden="1" customWidth="1"/>
    <col min="8527" max="8527" width="7.85546875" style="2" customWidth="1"/>
    <col min="8528" max="8529" width="0" style="2" hidden="1" customWidth="1"/>
    <col min="8530" max="8531" width="7.85546875" style="2" customWidth="1"/>
    <col min="8532" max="8533" width="0" style="2" hidden="1" customWidth="1"/>
    <col min="8534" max="8534" width="7.85546875" style="2" customWidth="1"/>
    <col min="8535" max="8536" width="0" style="2" hidden="1" customWidth="1"/>
    <col min="8537" max="8538" width="7.85546875" style="2" customWidth="1"/>
    <col min="8539" max="8540" width="0" style="2" hidden="1" customWidth="1"/>
    <col min="8541" max="8541" width="7.85546875" style="2" customWidth="1"/>
    <col min="8542" max="8543" width="0" style="2" hidden="1" customWidth="1"/>
    <col min="8544" max="8544" width="7.85546875" style="2" customWidth="1"/>
    <col min="8545" max="8594" width="0" style="2" hidden="1" customWidth="1"/>
    <col min="8595" max="8595" width="18" style="2" customWidth="1"/>
    <col min="8596" max="8597" width="0" style="2" hidden="1" customWidth="1"/>
    <col min="8598" max="8598" width="18" style="2" customWidth="1"/>
    <col min="8599" max="8600" width="0" style="2" hidden="1" customWidth="1"/>
    <col min="8601" max="8601" width="18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2.5703125" style="2" customWidth="1"/>
    <col min="8707" max="8707" width="39" style="2" customWidth="1"/>
    <col min="8708" max="8708" width="78" style="2" customWidth="1"/>
    <col min="8709" max="8709" width="25.85546875" style="2" customWidth="1"/>
    <col min="8710" max="8710" width="7.85546875" style="2" customWidth="1"/>
    <col min="8711" max="8712" width="0" style="2" hidden="1" customWidth="1"/>
    <col min="8713" max="8713" width="7.85546875" style="2" customWidth="1"/>
    <col min="8714" max="8715" width="0" style="2" hidden="1" customWidth="1"/>
    <col min="8716" max="8717" width="7.85546875" style="2" customWidth="1"/>
    <col min="8718" max="8719" width="0" style="2" hidden="1" customWidth="1"/>
    <col min="8720" max="8720" width="7.85546875" style="2" customWidth="1"/>
    <col min="8721" max="8722" width="0" style="2" hidden="1" customWidth="1"/>
    <col min="8723" max="8724" width="7.85546875" style="2" customWidth="1"/>
    <col min="8725" max="8726" width="0" style="2" hidden="1" customWidth="1"/>
    <col min="8727" max="8727" width="7.85546875" style="2" customWidth="1"/>
    <col min="8728" max="8729" width="0" style="2" hidden="1" customWidth="1"/>
    <col min="8730" max="8731" width="7.85546875" style="2" customWidth="1"/>
    <col min="8732" max="8733" width="0" style="2" hidden="1" customWidth="1"/>
    <col min="8734" max="8734" width="7.85546875" style="2" customWidth="1"/>
    <col min="8735" max="8736" width="0" style="2" hidden="1" customWidth="1"/>
    <col min="8737" max="8738" width="7.85546875" style="2" customWidth="1"/>
    <col min="8739" max="8740" width="0" style="2" hidden="1" customWidth="1"/>
    <col min="8741" max="8741" width="7.85546875" style="2" customWidth="1"/>
    <col min="8742" max="8743" width="0" style="2" hidden="1" customWidth="1"/>
    <col min="8744" max="8745" width="7.85546875" style="2" customWidth="1"/>
    <col min="8746" max="8747" width="0" style="2" hidden="1" customWidth="1"/>
    <col min="8748" max="8748" width="7.85546875" style="2" customWidth="1"/>
    <col min="8749" max="8750" width="0" style="2" hidden="1" customWidth="1"/>
    <col min="8751" max="8752" width="7.85546875" style="2" customWidth="1"/>
    <col min="8753" max="8754" width="0" style="2" hidden="1" customWidth="1"/>
    <col min="8755" max="8755" width="7.85546875" style="2" customWidth="1"/>
    <col min="8756" max="8757" width="0" style="2" hidden="1" customWidth="1"/>
    <col min="8758" max="8759" width="7.85546875" style="2" customWidth="1"/>
    <col min="8760" max="8761" width="0" style="2" hidden="1" customWidth="1"/>
    <col min="8762" max="8762" width="7.85546875" style="2" customWidth="1"/>
    <col min="8763" max="8764" width="0" style="2" hidden="1" customWidth="1"/>
    <col min="8765" max="8766" width="7.85546875" style="2" customWidth="1"/>
    <col min="8767" max="8767" width="0" style="2" hidden="1" customWidth="1"/>
    <col min="8768" max="8768" width="0.42578125" style="2" customWidth="1"/>
    <col min="8769" max="8769" width="7.85546875" style="2" customWidth="1"/>
    <col min="8770" max="8771" width="0" style="2" hidden="1" customWidth="1"/>
    <col min="8772" max="8773" width="7.85546875" style="2" customWidth="1"/>
    <col min="8774" max="8775" width="0" style="2" hidden="1" customWidth="1"/>
    <col min="8776" max="8776" width="7.85546875" style="2" customWidth="1"/>
    <col min="8777" max="8778" width="0" style="2" hidden="1" customWidth="1"/>
    <col min="8779" max="8780" width="7.85546875" style="2" customWidth="1"/>
    <col min="8781" max="8782" width="0" style="2" hidden="1" customWidth="1"/>
    <col min="8783" max="8783" width="7.85546875" style="2" customWidth="1"/>
    <col min="8784" max="8785" width="0" style="2" hidden="1" customWidth="1"/>
    <col min="8786" max="8787" width="7.85546875" style="2" customWidth="1"/>
    <col min="8788" max="8789" width="0" style="2" hidden="1" customWidth="1"/>
    <col min="8790" max="8790" width="7.85546875" style="2" customWidth="1"/>
    <col min="8791" max="8792" width="0" style="2" hidden="1" customWidth="1"/>
    <col min="8793" max="8794" width="7.85546875" style="2" customWidth="1"/>
    <col min="8795" max="8796" width="0" style="2" hidden="1" customWidth="1"/>
    <col min="8797" max="8797" width="7.85546875" style="2" customWidth="1"/>
    <col min="8798" max="8799" width="0" style="2" hidden="1" customWidth="1"/>
    <col min="8800" max="8800" width="7.85546875" style="2" customWidth="1"/>
    <col min="8801" max="8850" width="0" style="2" hidden="1" customWidth="1"/>
    <col min="8851" max="8851" width="18" style="2" customWidth="1"/>
    <col min="8852" max="8853" width="0" style="2" hidden="1" customWidth="1"/>
    <col min="8854" max="8854" width="18" style="2" customWidth="1"/>
    <col min="8855" max="8856" width="0" style="2" hidden="1" customWidth="1"/>
    <col min="8857" max="8857" width="18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2.5703125" style="2" customWidth="1"/>
    <col min="8963" max="8963" width="39" style="2" customWidth="1"/>
    <col min="8964" max="8964" width="78" style="2" customWidth="1"/>
    <col min="8965" max="8965" width="25.85546875" style="2" customWidth="1"/>
    <col min="8966" max="8966" width="7.85546875" style="2" customWidth="1"/>
    <col min="8967" max="8968" width="0" style="2" hidden="1" customWidth="1"/>
    <col min="8969" max="8969" width="7.85546875" style="2" customWidth="1"/>
    <col min="8970" max="8971" width="0" style="2" hidden="1" customWidth="1"/>
    <col min="8972" max="8973" width="7.85546875" style="2" customWidth="1"/>
    <col min="8974" max="8975" width="0" style="2" hidden="1" customWidth="1"/>
    <col min="8976" max="8976" width="7.85546875" style="2" customWidth="1"/>
    <col min="8977" max="8978" width="0" style="2" hidden="1" customWidth="1"/>
    <col min="8979" max="8980" width="7.85546875" style="2" customWidth="1"/>
    <col min="8981" max="8982" width="0" style="2" hidden="1" customWidth="1"/>
    <col min="8983" max="8983" width="7.85546875" style="2" customWidth="1"/>
    <col min="8984" max="8985" width="0" style="2" hidden="1" customWidth="1"/>
    <col min="8986" max="8987" width="7.85546875" style="2" customWidth="1"/>
    <col min="8988" max="8989" width="0" style="2" hidden="1" customWidth="1"/>
    <col min="8990" max="8990" width="7.85546875" style="2" customWidth="1"/>
    <col min="8991" max="8992" width="0" style="2" hidden="1" customWidth="1"/>
    <col min="8993" max="8994" width="7.85546875" style="2" customWidth="1"/>
    <col min="8995" max="8996" width="0" style="2" hidden="1" customWidth="1"/>
    <col min="8997" max="8997" width="7.85546875" style="2" customWidth="1"/>
    <col min="8998" max="8999" width="0" style="2" hidden="1" customWidth="1"/>
    <col min="9000" max="9001" width="7.85546875" style="2" customWidth="1"/>
    <col min="9002" max="9003" width="0" style="2" hidden="1" customWidth="1"/>
    <col min="9004" max="9004" width="7.85546875" style="2" customWidth="1"/>
    <col min="9005" max="9006" width="0" style="2" hidden="1" customWidth="1"/>
    <col min="9007" max="9008" width="7.85546875" style="2" customWidth="1"/>
    <col min="9009" max="9010" width="0" style="2" hidden="1" customWidth="1"/>
    <col min="9011" max="9011" width="7.85546875" style="2" customWidth="1"/>
    <col min="9012" max="9013" width="0" style="2" hidden="1" customWidth="1"/>
    <col min="9014" max="9015" width="7.85546875" style="2" customWidth="1"/>
    <col min="9016" max="9017" width="0" style="2" hidden="1" customWidth="1"/>
    <col min="9018" max="9018" width="7.85546875" style="2" customWidth="1"/>
    <col min="9019" max="9020" width="0" style="2" hidden="1" customWidth="1"/>
    <col min="9021" max="9022" width="7.85546875" style="2" customWidth="1"/>
    <col min="9023" max="9023" width="0" style="2" hidden="1" customWidth="1"/>
    <col min="9024" max="9024" width="0.42578125" style="2" customWidth="1"/>
    <col min="9025" max="9025" width="7.85546875" style="2" customWidth="1"/>
    <col min="9026" max="9027" width="0" style="2" hidden="1" customWidth="1"/>
    <col min="9028" max="9029" width="7.85546875" style="2" customWidth="1"/>
    <col min="9030" max="9031" width="0" style="2" hidden="1" customWidth="1"/>
    <col min="9032" max="9032" width="7.85546875" style="2" customWidth="1"/>
    <col min="9033" max="9034" width="0" style="2" hidden="1" customWidth="1"/>
    <col min="9035" max="9036" width="7.85546875" style="2" customWidth="1"/>
    <col min="9037" max="9038" width="0" style="2" hidden="1" customWidth="1"/>
    <col min="9039" max="9039" width="7.85546875" style="2" customWidth="1"/>
    <col min="9040" max="9041" width="0" style="2" hidden="1" customWidth="1"/>
    <col min="9042" max="9043" width="7.85546875" style="2" customWidth="1"/>
    <col min="9044" max="9045" width="0" style="2" hidden="1" customWidth="1"/>
    <col min="9046" max="9046" width="7.85546875" style="2" customWidth="1"/>
    <col min="9047" max="9048" width="0" style="2" hidden="1" customWidth="1"/>
    <col min="9049" max="9050" width="7.85546875" style="2" customWidth="1"/>
    <col min="9051" max="9052" width="0" style="2" hidden="1" customWidth="1"/>
    <col min="9053" max="9053" width="7.85546875" style="2" customWidth="1"/>
    <col min="9054" max="9055" width="0" style="2" hidden="1" customWidth="1"/>
    <col min="9056" max="9056" width="7.85546875" style="2" customWidth="1"/>
    <col min="9057" max="9106" width="0" style="2" hidden="1" customWidth="1"/>
    <col min="9107" max="9107" width="18" style="2" customWidth="1"/>
    <col min="9108" max="9109" width="0" style="2" hidden="1" customWidth="1"/>
    <col min="9110" max="9110" width="18" style="2" customWidth="1"/>
    <col min="9111" max="9112" width="0" style="2" hidden="1" customWidth="1"/>
    <col min="9113" max="9113" width="18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2.5703125" style="2" customWidth="1"/>
    <col min="9219" max="9219" width="39" style="2" customWidth="1"/>
    <col min="9220" max="9220" width="78" style="2" customWidth="1"/>
    <col min="9221" max="9221" width="25.85546875" style="2" customWidth="1"/>
    <col min="9222" max="9222" width="7.85546875" style="2" customWidth="1"/>
    <col min="9223" max="9224" width="0" style="2" hidden="1" customWidth="1"/>
    <col min="9225" max="9225" width="7.85546875" style="2" customWidth="1"/>
    <col min="9226" max="9227" width="0" style="2" hidden="1" customWidth="1"/>
    <col min="9228" max="9229" width="7.85546875" style="2" customWidth="1"/>
    <col min="9230" max="9231" width="0" style="2" hidden="1" customWidth="1"/>
    <col min="9232" max="9232" width="7.85546875" style="2" customWidth="1"/>
    <col min="9233" max="9234" width="0" style="2" hidden="1" customWidth="1"/>
    <col min="9235" max="9236" width="7.85546875" style="2" customWidth="1"/>
    <col min="9237" max="9238" width="0" style="2" hidden="1" customWidth="1"/>
    <col min="9239" max="9239" width="7.85546875" style="2" customWidth="1"/>
    <col min="9240" max="9241" width="0" style="2" hidden="1" customWidth="1"/>
    <col min="9242" max="9243" width="7.85546875" style="2" customWidth="1"/>
    <col min="9244" max="9245" width="0" style="2" hidden="1" customWidth="1"/>
    <col min="9246" max="9246" width="7.85546875" style="2" customWidth="1"/>
    <col min="9247" max="9248" width="0" style="2" hidden="1" customWidth="1"/>
    <col min="9249" max="9250" width="7.85546875" style="2" customWidth="1"/>
    <col min="9251" max="9252" width="0" style="2" hidden="1" customWidth="1"/>
    <col min="9253" max="9253" width="7.85546875" style="2" customWidth="1"/>
    <col min="9254" max="9255" width="0" style="2" hidden="1" customWidth="1"/>
    <col min="9256" max="9257" width="7.85546875" style="2" customWidth="1"/>
    <col min="9258" max="9259" width="0" style="2" hidden="1" customWidth="1"/>
    <col min="9260" max="9260" width="7.85546875" style="2" customWidth="1"/>
    <col min="9261" max="9262" width="0" style="2" hidden="1" customWidth="1"/>
    <col min="9263" max="9264" width="7.85546875" style="2" customWidth="1"/>
    <col min="9265" max="9266" width="0" style="2" hidden="1" customWidth="1"/>
    <col min="9267" max="9267" width="7.85546875" style="2" customWidth="1"/>
    <col min="9268" max="9269" width="0" style="2" hidden="1" customWidth="1"/>
    <col min="9270" max="9271" width="7.85546875" style="2" customWidth="1"/>
    <col min="9272" max="9273" width="0" style="2" hidden="1" customWidth="1"/>
    <col min="9274" max="9274" width="7.85546875" style="2" customWidth="1"/>
    <col min="9275" max="9276" width="0" style="2" hidden="1" customWidth="1"/>
    <col min="9277" max="9278" width="7.85546875" style="2" customWidth="1"/>
    <col min="9279" max="9279" width="0" style="2" hidden="1" customWidth="1"/>
    <col min="9280" max="9280" width="0.42578125" style="2" customWidth="1"/>
    <col min="9281" max="9281" width="7.85546875" style="2" customWidth="1"/>
    <col min="9282" max="9283" width="0" style="2" hidden="1" customWidth="1"/>
    <col min="9284" max="9285" width="7.85546875" style="2" customWidth="1"/>
    <col min="9286" max="9287" width="0" style="2" hidden="1" customWidth="1"/>
    <col min="9288" max="9288" width="7.85546875" style="2" customWidth="1"/>
    <col min="9289" max="9290" width="0" style="2" hidden="1" customWidth="1"/>
    <col min="9291" max="9292" width="7.85546875" style="2" customWidth="1"/>
    <col min="9293" max="9294" width="0" style="2" hidden="1" customWidth="1"/>
    <col min="9295" max="9295" width="7.85546875" style="2" customWidth="1"/>
    <col min="9296" max="9297" width="0" style="2" hidden="1" customWidth="1"/>
    <col min="9298" max="9299" width="7.85546875" style="2" customWidth="1"/>
    <col min="9300" max="9301" width="0" style="2" hidden="1" customWidth="1"/>
    <col min="9302" max="9302" width="7.85546875" style="2" customWidth="1"/>
    <col min="9303" max="9304" width="0" style="2" hidden="1" customWidth="1"/>
    <col min="9305" max="9306" width="7.85546875" style="2" customWidth="1"/>
    <col min="9307" max="9308" width="0" style="2" hidden="1" customWidth="1"/>
    <col min="9309" max="9309" width="7.85546875" style="2" customWidth="1"/>
    <col min="9310" max="9311" width="0" style="2" hidden="1" customWidth="1"/>
    <col min="9312" max="9312" width="7.85546875" style="2" customWidth="1"/>
    <col min="9313" max="9362" width="0" style="2" hidden="1" customWidth="1"/>
    <col min="9363" max="9363" width="18" style="2" customWidth="1"/>
    <col min="9364" max="9365" width="0" style="2" hidden="1" customWidth="1"/>
    <col min="9366" max="9366" width="18" style="2" customWidth="1"/>
    <col min="9367" max="9368" width="0" style="2" hidden="1" customWidth="1"/>
    <col min="9369" max="9369" width="18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2.5703125" style="2" customWidth="1"/>
    <col min="9475" max="9475" width="39" style="2" customWidth="1"/>
    <col min="9476" max="9476" width="78" style="2" customWidth="1"/>
    <col min="9477" max="9477" width="25.85546875" style="2" customWidth="1"/>
    <col min="9478" max="9478" width="7.85546875" style="2" customWidth="1"/>
    <col min="9479" max="9480" width="0" style="2" hidden="1" customWidth="1"/>
    <col min="9481" max="9481" width="7.85546875" style="2" customWidth="1"/>
    <col min="9482" max="9483" width="0" style="2" hidden="1" customWidth="1"/>
    <col min="9484" max="9485" width="7.85546875" style="2" customWidth="1"/>
    <col min="9486" max="9487" width="0" style="2" hidden="1" customWidth="1"/>
    <col min="9488" max="9488" width="7.85546875" style="2" customWidth="1"/>
    <col min="9489" max="9490" width="0" style="2" hidden="1" customWidth="1"/>
    <col min="9491" max="9492" width="7.85546875" style="2" customWidth="1"/>
    <col min="9493" max="9494" width="0" style="2" hidden="1" customWidth="1"/>
    <col min="9495" max="9495" width="7.85546875" style="2" customWidth="1"/>
    <col min="9496" max="9497" width="0" style="2" hidden="1" customWidth="1"/>
    <col min="9498" max="9499" width="7.85546875" style="2" customWidth="1"/>
    <col min="9500" max="9501" width="0" style="2" hidden="1" customWidth="1"/>
    <col min="9502" max="9502" width="7.85546875" style="2" customWidth="1"/>
    <col min="9503" max="9504" width="0" style="2" hidden="1" customWidth="1"/>
    <col min="9505" max="9506" width="7.85546875" style="2" customWidth="1"/>
    <col min="9507" max="9508" width="0" style="2" hidden="1" customWidth="1"/>
    <col min="9509" max="9509" width="7.85546875" style="2" customWidth="1"/>
    <col min="9510" max="9511" width="0" style="2" hidden="1" customWidth="1"/>
    <col min="9512" max="9513" width="7.85546875" style="2" customWidth="1"/>
    <col min="9514" max="9515" width="0" style="2" hidden="1" customWidth="1"/>
    <col min="9516" max="9516" width="7.85546875" style="2" customWidth="1"/>
    <col min="9517" max="9518" width="0" style="2" hidden="1" customWidth="1"/>
    <col min="9519" max="9520" width="7.85546875" style="2" customWidth="1"/>
    <col min="9521" max="9522" width="0" style="2" hidden="1" customWidth="1"/>
    <col min="9523" max="9523" width="7.85546875" style="2" customWidth="1"/>
    <col min="9524" max="9525" width="0" style="2" hidden="1" customWidth="1"/>
    <col min="9526" max="9527" width="7.85546875" style="2" customWidth="1"/>
    <col min="9528" max="9529" width="0" style="2" hidden="1" customWidth="1"/>
    <col min="9530" max="9530" width="7.85546875" style="2" customWidth="1"/>
    <col min="9531" max="9532" width="0" style="2" hidden="1" customWidth="1"/>
    <col min="9533" max="9534" width="7.85546875" style="2" customWidth="1"/>
    <col min="9535" max="9535" width="0" style="2" hidden="1" customWidth="1"/>
    <col min="9536" max="9536" width="0.42578125" style="2" customWidth="1"/>
    <col min="9537" max="9537" width="7.85546875" style="2" customWidth="1"/>
    <col min="9538" max="9539" width="0" style="2" hidden="1" customWidth="1"/>
    <col min="9540" max="9541" width="7.85546875" style="2" customWidth="1"/>
    <col min="9542" max="9543" width="0" style="2" hidden="1" customWidth="1"/>
    <col min="9544" max="9544" width="7.85546875" style="2" customWidth="1"/>
    <col min="9545" max="9546" width="0" style="2" hidden="1" customWidth="1"/>
    <col min="9547" max="9548" width="7.85546875" style="2" customWidth="1"/>
    <col min="9549" max="9550" width="0" style="2" hidden="1" customWidth="1"/>
    <col min="9551" max="9551" width="7.85546875" style="2" customWidth="1"/>
    <col min="9552" max="9553" width="0" style="2" hidden="1" customWidth="1"/>
    <col min="9554" max="9555" width="7.85546875" style="2" customWidth="1"/>
    <col min="9556" max="9557" width="0" style="2" hidden="1" customWidth="1"/>
    <col min="9558" max="9558" width="7.85546875" style="2" customWidth="1"/>
    <col min="9559" max="9560" width="0" style="2" hidden="1" customWidth="1"/>
    <col min="9561" max="9562" width="7.85546875" style="2" customWidth="1"/>
    <col min="9563" max="9564" width="0" style="2" hidden="1" customWidth="1"/>
    <col min="9565" max="9565" width="7.85546875" style="2" customWidth="1"/>
    <col min="9566" max="9567" width="0" style="2" hidden="1" customWidth="1"/>
    <col min="9568" max="9568" width="7.85546875" style="2" customWidth="1"/>
    <col min="9569" max="9618" width="0" style="2" hidden="1" customWidth="1"/>
    <col min="9619" max="9619" width="18" style="2" customWidth="1"/>
    <col min="9620" max="9621" width="0" style="2" hidden="1" customWidth="1"/>
    <col min="9622" max="9622" width="18" style="2" customWidth="1"/>
    <col min="9623" max="9624" width="0" style="2" hidden="1" customWidth="1"/>
    <col min="9625" max="9625" width="18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2.5703125" style="2" customWidth="1"/>
    <col min="9731" max="9731" width="39" style="2" customWidth="1"/>
    <col min="9732" max="9732" width="78" style="2" customWidth="1"/>
    <col min="9733" max="9733" width="25.85546875" style="2" customWidth="1"/>
    <col min="9734" max="9734" width="7.85546875" style="2" customWidth="1"/>
    <col min="9735" max="9736" width="0" style="2" hidden="1" customWidth="1"/>
    <col min="9737" max="9737" width="7.85546875" style="2" customWidth="1"/>
    <col min="9738" max="9739" width="0" style="2" hidden="1" customWidth="1"/>
    <col min="9740" max="9741" width="7.85546875" style="2" customWidth="1"/>
    <col min="9742" max="9743" width="0" style="2" hidden="1" customWidth="1"/>
    <col min="9744" max="9744" width="7.85546875" style="2" customWidth="1"/>
    <col min="9745" max="9746" width="0" style="2" hidden="1" customWidth="1"/>
    <col min="9747" max="9748" width="7.85546875" style="2" customWidth="1"/>
    <col min="9749" max="9750" width="0" style="2" hidden="1" customWidth="1"/>
    <col min="9751" max="9751" width="7.85546875" style="2" customWidth="1"/>
    <col min="9752" max="9753" width="0" style="2" hidden="1" customWidth="1"/>
    <col min="9754" max="9755" width="7.85546875" style="2" customWidth="1"/>
    <col min="9756" max="9757" width="0" style="2" hidden="1" customWidth="1"/>
    <col min="9758" max="9758" width="7.85546875" style="2" customWidth="1"/>
    <col min="9759" max="9760" width="0" style="2" hidden="1" customWidth="1"/>
    <col min="9761" max="9762" width="7.85546875" style="2" customWidth="1"/>
    <col min="9763" max="9764" width="0" style="2" hidden="1" customWidth="1"/>
    <col min="9765" max="9765" width="7.85546875" style="2" customWidth="1"/>
    <col min="9766" max="9767" width="0" style="2" hidden="1" customWidth="1"/>
    <col min="9768" max="9769" width="7.85546875" style="2" customWidth="1"/>
    <col min="9770" max="9771" width="0" style="2" hidden="1" customWidth="1"/>
    <col min="9772" max="9772" width="7.85546875" style="2" customWidth="1"/>
    <col min="9773" max="9774" width="0" style="2" hidden="1" customWidth="1"/>
    <col min="9775" max="9776" width="7.85546875" style="2" customWidth="1"/>
    <col min="9777" max="9778" width="0" style="2" hidden="1" customWidth="1"/>
    <col min="9779" max="9779" width="7.85546875" style="2" customWidth="1"/>
    <col min="9780" max="9781" width="0" style="2" hidden="1" customWidth="1"/>
    <col min="9782" max="9783" width="7.85546875" style="2" customWidth="1"/>
    <col min="9784" max="9785" width="0" style="2" hidden="1" customWidth="1"/>
    <col min="9786" max="9786" width="7.85546875" style="2" customWidth="1"/>
    <col min="9787" max="9788" width="0" style="2" hidden="1" customWidth="1"/>
    <col min="9789" max="9790" width="7.85546875" style="2" customWidth="1"/>
    <col min="9791" max="9791" width="0" style="2" hidden="1" customWidth="1"/>
    <col min="9792" max="9792" width="0.42578125" style="2" customWidth="1"/>
    <col min="9793" max="9793" width="7.85546875" style="2" customWidth="1"/>
    <col min="9794" max="9795" width="0" style="2" hidden="1" customWidth="1"/>
    <col min="9796" max="9797" width="7.85546875" style="2" customWidth="1"/>
    <col min="9798" max="9799" width="0" style="2" hidden="1" customWidth="1"/>
    <col min="9800" max="9800" width="7.85546875" style="2" customWidth="1"/>
    <col min="9801" max="9802" width="0" style="2" hidden="1" customWidth="1"/>
    <col min="9803" max="9804" width="7.85546875" style="2" customWidth="1"/>
    <col min="9805" max="9806" width="0" style="2" hidden="1" customWidth="1"/>
    <col min="9807" max="9807" width="7.85546875" style="2" customWidth="1"/>
    <col min="9808" max="9809" width="0" style="2" hidden="1" customWidth="1"/>
    <col min="9810" max="9811" width="7.85546875" style="2" customWidth="1"/>
    <col min="9812" max="9813" width="0" style="2" hidden="1" customWidth="1"/>
    <col min="9814" max="9814" width="7.85546875" style="2" customWidth="1"/>
    <col min="9815" max="9816" width="0" style="2" hidden="1" customWidth="1"/>
    <col min="9817" max="9818" width="7.85546875" style="2" customWidth="1"/>
    <col min="9819" max="9820" width="0" style="2" hidden="1" customWidth="1"/>
    <col min="9821" max="9821" width="7.85546875" style="2" customWidth="1"/>
    <col min="9822" max="9823" width="0" style="2" hidden="1" customWidth="1"/>
    <col min="9824" max="9824" width="7.85546875" style="2" customWidth="1"/>
    <col min="9825" max="9874" width="0" style="2" hidden="1" customWidth="1"/>
    <col min="9875" max="9875" width="18" style="2" customWidth="1"/>
    <col min="9876" max="9877" width="0" style="2" hidden="1" customWidth="1"/>
    <col min="9878" max="9878" width="18" style="2" customWidth="1"/>
    <col min="9879" max="9880" width="0" style="2" hidden="1" customWidth="1"/>
    <col min="9881" max="9881" width="18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2.5703125" style="2" customWidth="1"/>
    <col min="9987" max="9987" width="39" style="2" customWidth="1"/>
    <col min="9988" max="9988" width="78" style="2" customWidth="1"/>
    <col min="9989" max="9989" width="25.85546875" style="2" customWidth="1"/>
    <col min="9990" max="9990" width="7.85546875" style="2" customWidth="1"/>
    <col min="9991" max="9992" width="0" style="2" hidden="1" customWidth="1"/>
    <col min="9993" max="9993" width="7.85546875" style="2" customWidth="1"/>
    <col min="9994" max="9995" width="0" style="2" hidden="1" customWidth="1"/>
    <col min="9996" max="9997" width="7.85546875" style="2" customWidth="1"/>
    <col min="9998" max="9999" width="0" style="2" hidden="1" customWidth="1"/>
    <col min="10000" max="10000" width="7.85546875" style="2" customWidth="1"/>
    <col min="10001" max="10002" width="0" style="2" hidden="1" customWidth="1"/>
    <col min="10003" max="10004" width="7.85546875" style="2" customWidth="1"/>
    <col min="10005" max="10006" width="0" style="2" hidden="1" customWidth="1"/>
    <col min="10007" max="10007" width="7.85546875" style="2" customWidth="1"/>
    <col min="10008" max="10009" width="0" style="2" hidden="1" customWidth="1"/>
    <col min="10010" max="10011" width="7.85546875" style="2" customWidth="1"/>
    <col min="10012" max="10013" width="0" style="2" hidden="1" customWidth="1"/>
    <col min="10014" max="10014" width="7.85546875" style="2" customWidth="1"/>
    <col min="10015" max="10016" width="0" style="2" hidden="1" customWidth="1"/>
    <col min="10017" max="10018" width="7.85546875" style="2" customWidth="1"/>
    <col min="10019" max="10020" width="0" style="2" hidden="1" customWidth="1"/>
    <col min="10021" max="10021" width="7.85546875" style="2" customWidth="1"/>
    <col min="10022" max="10023" width="0" style="2" hidden="1" customWidth="1"/>
    <col min="10024" max="10025" width="7.85546875" style="2" customWidth="1"/>
    <col min="10026" max="10027" width="0" style="2" hidden="1" customWidth="1"/>
    <col min="10028" max="10028" width="7.85546875" style="2" customWidth="1"/>
    <col min="10029" max="10030" width="0" style="2" hidden="1" customWidth="1"/>
    <col min="10031" max="10032" width="7.85546875" style="2" customWidth="1"/>
    <col min="10033" max="10034" width="0" style="2" hidden="1" customWidth="1"/>
    <col min="10035" max="10035" width="7.85546875" style="2" customWidth="1"/>
    <col min="10036" max="10037" width="0" style="2" hidden="1" customWidth="1"/>
    <col min="10038" max="10039" width="7.85546875" style="2" customWidth="1"/>
    <col min="10040" max="10041" width="0" style="2" hidden="1" customWidth="1"/>
    <col min="10042" max="10042" width="7.85546875" style="2" customWidth="1"/>
    <col min="10043" max="10044" width="0" style="2" hidden="1" customWidth="1"/>
    <col min="10045" max="10046" width="7.85546875" style="2" customWidth="1"/>
    <col min="10047" max="10047" width="0" style="2" hidden="1" customWidth="1"/>
    <col min="10048" max="10048" width="0.42578125" style="2" customWidth="1"/>
    <col min="10049" max="10049" width="7.85546875" style="2" customWidth="1"/>
    <col min="10050" max="10051" width="0" style="2" hidden="1" customWidth="1"/>
    <col min="10052" max="10053" width="7.85546875" style="2" customWidth="1"/>
    <col min="10054" max="10055" width="0" style="2" hidden="1" customWidth="1"/>
    <col min="10056" max="10056" width="7.85546875" style="2" customWidth="1"/>
    <col min="10057" max="10058" width="0" style="2" hidden="1" customWidth="1"/>
    <col min="10059" max="10060" width="7.85546875" style="2" customWidth="1"/>
    <col min="10061" max="10062" width="0" style="2" hidden="1" customWidth="1"/>
    <col min="10063" max="10063" width="7.85546875" style="2" customWidth="1"/>
    <col min="10064" max="10065" width="0" style="2" hidden="1" customWidth="1"/>
    <col min="10066" max="10067" width="7.85546875" style="2" customWidth="1"/>
    <col min="10068" max="10069" width="0" style="2" hidden="1" customWidth="1"/>
    <col min="10070" max="10070" width="7.85546875" style="2" customWidth="1"/>
    <col min="10071" max="10072" width="0" style="2" hidden="1" customWidth="1"/>
    <col min="10073" max="10074" width="7.85546875" style="2" customWidth="1"/>
    <col min="10075" max="10076" width="0" style="2" hidden="1" customWidth="1"/>
    <col min="10077" max="10077" width="7.85546875" style="2" customWidth="1"/>
    <col min="10078" max="10079" width="0" style="2" hidden="1" customWidth="1"/>
    <col min="10080" max="10080" width="7.85546875" style="2" customWidth="1"/>
    <col min="10081" max="10130" width="0" style="2" hidden="1" customWidth="1"/>
    <col min="10131" max="10131" width="18" style="2" customWidth="1"/>
    <col min="10132" max="10133" width="0" style="2" hidden="1" customWidth="1"/>
    <col min="10134" max="10134" width="18" style="2" customWidth="1"/>
    <col min="10135" max="10136" width="0" style="2" hidden="1" customWidth="1"/>
    <col min="10137" max="10137" width="18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2.5703125" style="2" customWidth="1"/>
    <col min="10243" max="10243" width="39" style="2" customWidth="1"/>
    <col min="10244" max="10244" width="78" style="2" customWidth="1"/>
    <col min="10245" max="10245" width="25.85546875" style="2" customWidth="1"/>
    <col min="10246" max="10246" width="7.85546875" style="2" customWidth="1"/>
    <col min="10247" max="10248" width="0" style="2" hidden="1" customWidth="1"/>
    <col min="10249" max="10249" width="7.85546875" style="2" customWidth="1"/>
    <col min="10250" max="10251" width="0" style="2" hidden="1" customWidth="1"/>
    <col min="10252" max="10253" width="7.85546875" style="2" customWidth="1"/>
    <col min="10254" max="10255" width="0" style="2" hidden="1" customWidth="1"/>
    <col min="10256" max="10256" width="7.85546875" style="2" customWidth="1"/>
    <col min="10257" max="10258" width="0" style="2" hidden="1" customWidth="1"/>
    <col min="10259" max="10260" width="7.85546875" style="2" customWidth="1"/>
    <col min="10261" max="10262" width="0" style="2" hidden="1" customWidth="1"/>
    <col min="10263" max="10263" width="7.85546875" style="2" customWidth="1"/>
    <col min="10264" max="10265" width="0" style="2" hidden="1" customWidth="1"/>
    <col min="10266" max="10267" width="7.85546875" style="2" customWidth="1"/>
    <col min="10268" max="10269" width="0" style="2" hidden="1" customWidth="1"/>
    <col min="10270" max="10270" width="7.85546875" style="2" customWidth="1"/>
    <col min="10271" max="10272" width="0" style="2" hidden="1" customWidth="1"/>
    <col min="10273" max="10274" width="7.85546875" style="2" customWidth="1"/>
    <col min="10275" max="10276" width="0" style="2" hidden="1" customWidth="1"/>
    <col min="10277" max="10277" width="7.85546875" style="2" customWidth="1"/>
    <col min="10278" max="10279" width="0" style="2" hidden="1" customWidth="1"/>
    <col min="10280" max="10281" width="7.85546875" style="2" customWidth="1"/>
    <col min="10282" max="10283" width="0" style="2" hidden="1" customWidth="1"/>
    <col min="10284" max="10284" width="7.85546875" style="2" customWidth="1"/>
    <col min="10285" max="10286" width="0" style="2" hidden="1" customWidth="1"/>
    <col min="10287" max="10288" width="7.85546875" style="2" customWidth="1"/>
    <col min="10289" max="10290" width="0" style="2" hidden="1" customWidth="1"/>
    <col min="10291" max="10291" width="7.85546875" style="2" customWidth="1"/>
    <col min="10292" max="10293" width="0" style="2" hidden="1" customWidth="1"/>
    <col min="10294" max="10295" width="7.85546875" style="2" customWidth="1"/>
    <col min="10296" max="10297" width="0" style="2" hidden="1" customWidth="1"/>
    <col min="10298" max="10298" width="7.85546875" style="2" customWidth="1"/>
    <col min="10299" max="10300" width="0" style="2" hidden="1" customWidth="1"/>
    <col min="10301" max="10302" width="7.85546875" style="2" customWidth="1"/>
    <col min="10303" max="10303" width="0" style="2" hidden="1" customWidth="1"/>
    <col min="10304" max="10304" width="0.42578125" style="2" customWidth="1"/>
    <col min="10305" max="10305" width="7.85546875" style="2" customWidth="1"/>
    <col min="10306" max="10307" width="0" style="2" hidden="1" customWidth="1"/>
    <col min="10308" max="10309" width="7.85546875" style="2" customWidth="1"/>
    <col min="10310" max="10311" width="0" style="2" hidden="1" customWidth="1"/>
    <col min="10312" max="10312" width="7.85546875" style="2" customWidth="1"/>
    <col min="10313" max="10314" width="0" style="2" hidden="1" customWidth="1"/>
    <col min="10315" max="10316" width="7.85546875" style="2" customWidth="1"/>
    <col min="10317" max="10318" width="0" style="2" hidden="1" customWidth="1"/>
    <col min="10319" max="10319" width="7.85546875" style="2" customWidth="1"/>
    <col min="10320" max="10321" width="0" style="2" hidden="1" customWidth="1"/>
    <col min="10322" max="10323" width="7.85546875" style="2" customWidth="1"/>
    <col min="10324" max="10325" width="0" style="2" hidden="1" customWidth="1"/>
    <col min="10326" max="10326" width="7.85546875" style="2" customWidth="1"/>
    <col min="10327" max="10328" width="0" style="2" hidden="1" customWidth="1"/>
    <col min="10329" max="10330" width="7.85546875" style="2" customWidth="1"/>
    <col min="10331" max="10332" width="0" style="2" hidden="1" customWidth="1"/>
    <col min="10333" max="10333" width="7.85546875" style="2" customWidth="1"/>
    <col min="10334" max="10335" width="0" style="2" hidden="1" customWidth="1"/>
    <col min="10336" max="10336" width="7.85546875" style="2" customWidth="1"/>
    <col min="10337" max="10386" width="0" style="2" hidden="1" customWidth="1"/>
    <col min="10387" max="10387" width="18" style="2" customWidth="1"/>
    <col min="10388" max="10389" width="0" style="2" hidden="1" customWidth="1"/>
    <col min="10390" max="10390" width="18" style="2" customWidth="1"/>
    <col min="10391" max="10392" width="0" style="2" hidden="1" customWidth="1"/>
    <col min="10393" max="10393" width="18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2.5703125" style="2" customWidth="1"/>
    <col min="10499" max="10499" width="39" style="2" customWidth="1"/>
    <col min="10500" max="10500" width="78" style="2" customWidth="1"/>
    <col min="10501" max="10501" width="25.85546875" style="2" customWidth="1"/>
    <col min="10502" max="10502" width="7.85546875" style="2" customWidth="1"/>
    <col min="10503" max="10504" width="0" style="2" hidden="1" customWidth="1"/>
    <col min="10505" max="10505" width="7.85546875" style="2" customWidth="1"/>
    <col min="10506" max="10507" width="0" style="2" hidden="1" customWidth="1"/>
    <col min="10508" max="10509" width="7.85546875" style="2" customWidth="1"/>
    <col min="10510" max="10511" width="0" style="2" hidden="1" customWidth="1"/>
    <col min="10512" max="10512" width="7.85546875" style="2" customWidth="1"/>
    <col min="10513" max="10514" width="0" style="2" hidden="1" customWidth="1"/>
    <col min="10515" max="10516" width="7.85546875" style="2" customWidth="1"/>
    <col min="10517" max="10518" width="0" style="2" hidden="1" customWidth="1"/>
    <col min="10519" max="10519" width="7.85546875" style="2" customWidth="1"/>
    <col min="10520" max="10521" width="0" style="2" hidden="1" customWidth="1"/>
    <col min="10522" max="10523" width="7.85546875" style="2" customWidth="1"/>
    <col min="10524" max="10525" width="0" style="2" hidden="1" customWidth="1"/>
    <col min="10526" max="10526" width="7.85546875" style="2" customWidth="1"/>
    <col min="10527" max="10528" width="0" style="2" hidden="1" customWidth="1"/>
    <col min="10529" max="10530" width="7.85546875" style="2" customWidth="1"/>
    <col min="10531" max="10532" width="0" style="2" hidden="1" customWidth="1"/>
    <col min="10533" max="10533" width="7.85546875" style="2" customWidth="1"/>
    <col min="10534" max="10535" width="0" style="2" hidden="1" customWidth="1"/>
    <col min="10536" max="10537" width="7.85546875" style="2" customWidth="1"/>
    <col min="10538" max="10539" width="0" style="2" hidden="1" customWidth="1"/>
    <col min="10540" max="10540" width="7.85546875" style="2" customWidth="1"/>
    <col min="10541" max="10542" width="0" style="2" hidden="1" customWidth="1"/>
    <col min="10543" max="10544" width="7.85546875" style="2" customWidth="1"/>
    <col min="10545" max="10546" width="0" style="2" hidden="1" customWidth="1"/>
    <col min="10547" max="10547" width="7.85546875" style="2" customWidth="1"/>
    <col min="10548" max="10549" width="0" style="2" hidden="1" customWidth="1"/>
    <col min="10550" max="10551" width="7.85546875" style="2" customWidth="1"/>
    <col min="10552" max="10553" width="0" style="2" hidden="1" customWidth="1"/>
    <col min="10554" max="10554" width="7.85546875" style="2" customWidth="1"/>
    <col min="10555" max="10556" width="0" style="2" hidden="1" customWidth="1"/>
    <col min="10557" max="10558" width="7.85546875" style="2" customWidth="1"/>
    <col min="10559" max="10559" width="0" style="2" hidden="1" customWidth="1"/>
    <col min="10560" max="10560" width="0.42578125" style="2" customWidth="1"/>
    <col min="10561" max="10561" width="7.85546875" style="2" customWidth="1"/>
    <col min="10562" max="10563" width="0" style="2" hidden="1" customWidth="1"/>
    <col min="10564" max="10565" width="7.85546875" style="2" customWidth="1"/>
    <col min="10566" max="10567" width="0" style="2" hidden="1" customWidth="1"/>
    <col min="10568" max="10568" width="7.85546875" style="2" customWidth="1"/>
    <col min="10569" max="10570" width="0" style="2" hidden="1" customWidth="1"/>
    <col min="10571" max="10572" width="7.85546875" style="2" customWidth="1"/>
    <col min="10573" max="10574" width="0" style="2" hidden="1" customWidth="1"/>
    <col min="10575" max="10575" width="7.85546875" style="2" customWidth="1"/>
    <col min="10576" max="10577" width="0" style="2" hidden="1" customWidth="1"/>
    <col min="10578" max="10579" width="7.85546875" style="2" customWidth="1"/>
    <col min="10580" max="10581" width="0" style="2" hidden="1" customWidth="1"/>
    <col min="10582" max="10582" width="7.85546875" style="2" customWidth="1"/>
    <col min="10583" max="10584" width="0" style="2" hidden="1" customWidth="1"/>
    <col min="10585" max="10586" width="7.85546875" style="2" customWidth="1"/>
    <col min="10587" max="10588" width="0" style="2" hidden="1" customWidth="1"/>
    <col min="10589" max="10589" width="7.85546875" style="2" customWidth="1"/>
    <col min="10590" max="10591" width="0" style="2" hidden="1" customWidth="1"/>
    <col min="10592" max="10592" width="7.85546875" style="2" customWidth="1"/>
    <col min="10593" max="10642" width="0" style="2" hidden="1" customWidth="1"/>
    <col min="10643" max="10643" width="18" style="2" customWidth="1"/>
    <col min="10644" max="10645" width="0" style="2" hidden="1" customWidth="1"/>
    <col min="10646" max="10646" width="18" style="2" customWidth="1"/>
    <col min="10647" max="10648" width="0" style="2" hidden="1" customWidth="1"/>
    <col min="10649" max="10649" width="18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2.5703125" style="2" customWidth="1"/>
    <col min="10755" max="10755" width="39" style="2" customWidth="1"/>
    <col min="10756" max="10756" width="78" style="2" customWidth="1"/>
    <col min="10757" max="10757" width="25.85546875" style="2" customWidth="1"/>
    <col min="10758" max="10758" width="7.85546875" style="2" customWidth="1"/>
    <col min="10759" max="10760" width="0" style="2" hidden="1" customWidth="1"/>
    <col min="10761" max="10761" width="7.85546875" style="2" customWidth="1"/>
    <col min="10762" max="10763" width="0" style="2" hidden="1" customWidth="1"/>
    <col min="10764" max="10765" width="7.85546875" style="2" customWidth="1"/>
    <col min="10766" max="10767" width="0" style="2" hidden="1" customWidth="1"/>
    <col min="10768" max="10768" width="7.85546875" style="2" customWidth="1"/>
    <col min="10769" max="10770" width="0" style="2" hidden="1" customWidth="1"/>
    <col min="10771" max="10772" width="7.85546875" style="2" customWidth="1"/>
    <col min="10773" max="10774" width="0" style="2" hidden="1" customWidth="1"/>
    <col min="10775" max="10775" width="7.85546875" style="2" customWidth="1"/>
    <col min="10776" max="10777" width="0" style="2" hidden="1" customWidth="1"/>
    <col min="10778" max="10779" width="7.85546875" style="2" customWidth="1"/>
    <col min="10780" max="10781" width="0" style="2" hidden="1" customWidth="1"/>
    <col min="10782" max="10782" width="7.85546875" style="2" customWidth="1"/>
    <col min="10783" max="10784" width="0" style="2" hidden="1" customWidth="1"/>
    <col min="10785" max="10786" width="7.85546875" style="2" customWidth="1"/>
    <col min="10787" max="10788" width="0" style="2" hidden="1" customWidth="1"/>
    <col min="10789" max="10789" width="7.85546875" style="2" customWidth="1"/>
    <col min="10790" max="10791" width="0" style="2" hidden="1" customWidth="1"/>
    <col min="10792" max="10793" width="7.85546875" style="2" customWidth="1"/>
    <col min="10794" max="10795" width="0" style="2" hidden="1" customWidth="1"/>
    <col min="10796" max="10796" width="7.85546875" style="2" customWidth="1"/>
    <col min="10797" max="10798" width="0" style="2" hidden="1" customWidth="1"/>
    <col min="10799" max="10800" width="7.85546875" style="2" customWidth="1"/>
    <col min="10801" max="10802" width="0" style="2" hidden="1" customWidth="1"/>
    <col min="10803" max="10803" width="7.85546875" style="2" customWidth="1"/>
    <col min="10804" max="10805" width="0" style="2" hidden="1" customWidth="1"/>
    <col min="10806" max="10807" width="7.85546875" style="2" customWidth="1"/>
    <col min="10808" max="10809" width="0" style="2" hidden="1" customWidth="1"/>
    <col min="10810" max="10810" width="7.85546875" style="2" customWidth="1"/>
    <col min="10811" max="10812" width="0" style="2" hidden="1" customWidth="1"/>
    <col min="10813" max="10814" width="7.85546875" style="2" customWidth="1"/>
    <col min="10815" max="10815" width="0" style="2" hidden="1" customWidth="1"/>
    <col min="10816" max="10816" width="0.42578125" style="2" customWidth="1"/>
    <col min="10817" max="10817" width="7.85546875" style="2" customWidth="1"/>
    <col min="10818" max="10819" width="0" style="2" hidden="1" customWidth="1"/>
    <col min="10820" max="10821" width="7.85546875" style="2" customWidth="1"/>
    <col min="10822" max="10823" width="0" style="2" hidden="1" customWidth="1"/>
    <col min="10824" max="10824" width="7.85546875" style="2" customWidth="1"/>
    <col min="10825" max="10826" width="0" style="2" hidden="1" customWidth="1"/>
    <col min="10827" max="10828" width="7.85546875" style="2" customWidth="1"/>
    <col min="10829" max="10830" width="0" style="2" hidden="1" customWidth="1"/>
    <col min="10831" max="10831" width="7.85546875" style="2" customWidth="1"/>
    <col min="10832" max="10833" width="0" style="2" hidden="1" customWidth="1"/>
    <col min="10834" max="10835" width="7.85546875" style="2" customWidth="1"/>
    <col min="10836" max="10837" width="0" style="2" hidden="1" customWidth="1"/>
    <col min="10838" max="10838" width="7.85546875" style="2" customWidth="1"/>
    <col min="10839" max="10840" width="0" style="2" hidden="1" customWidth="1"/>
    <col min="10841" max="10842" width="7.85546875" style="2" customWidth="1"/>
    <col min="10843" max="10844" width="0" style="2" hidden="1" customWidth="1"/>
    <col min="10845" max="10845" width="7.85546875" style="2" customWidth="1"/>
    <col min="10846" max="10847" width="0" style="2" hidden="1" customWidth="1"/>
    <col min="10848" max="10848" width="7.85546875" style="2" customWidth="1"/>
    <col min="10849" max="10898" width="0" style="2" hidden="1" customWidth="1"/>
    <col min="10899" max="10899" width="18" style="2" customWidth="1"/>
    <col min="10900" max="10901" width="0" style="2" hidden="1" customWidth="1"/>
    <col min="10902" max="10902" width="18" style="2" customWidth="1"/>
    <col min="10903" max="10904" width="0" style="2" hidden="1" customWidth="1"/>
    <col min="10905" max="10905" width="18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2.5703125" style="2" customWidth="1"/>
    <col min="11011" max="11011" width="39" style="2" customWidth="1"/>
    <col min="11012" max="11012" width="78" style="2" customWidth="1"/>
    <col min="11013" max="11013" width="25.85546875" style="2" customWidth="1"/>
    <col min="11014" max="11014" width="7.85546875" style="2" customWidth="1"/>
    <col min="11015" max="11016" width="0" style="2" hidden="1" customWidth="1"/>
    <col min="11017" max="11017" width="7.85546875" style="2" customWidth="1"/>
    <col min="11018" max="11019" width="0" style="2" hidden="1" customWidth="1"/>
    <col min="11020" max="11021" width="7.85546875" style="2" customWidth="1"/>
    <col min="11022" max="11023" width="0" style="2" hidden="1" customWidth="1"/>
    <col min="11024" max="11024" width="7.85546875" style="2" customWidth="1"/>
    <col min="11025" max="11026" width="0" style="2" hidden="1" customWidth="1"/>
    <col min="11027" max="11028" width="7.85546875" style="2" customWidth="1"/>
    <col min="11029" max="11030" width="0" style="2" hidden="1" customWidth="1"/>
    <col min="11031" max="11031" width="7.85546875" style="2" customWidth="1"/>
    <col min="11032" max="11033" width="0" style="2" hidden="1" customWidth="1"/>
    <col min="11034" max="11035" width="7.85546875" style="2" customWidth="1"/>
    <col min="11036" max="11037" width="0" style="2" hidden="1" customWidth="1"/>
    <col min="11038" max="11038" width="7.85546875" style="2" customWidth="1"/>
    <col min="11039" max="11040" width="0" style="2" hidden="1" customWidth="1"/>
    <col min="11041" max="11042" width="7.85546875" style="2" customWidth="1"/>
    <col min="11043" max="11044" width="0" style="2" hidden="1" customWidth="1"/>
    <col min="11045" max="11045" width="7.85546875" style="2" customWidth="1"/>
    <col min="11046" max="11047" width="0" style="2" hidden="1" customWidth="1"/>
    <col min="11048" max="11049" width="7.85546875" style="2" customWidth="1"/>
    <col min="11050" max="11051" width="0" style="2" hidden="1" customWidth="1"/>
    <col min="11052" max="11052" width="7.85546875" style="2" customWidth="1"/>
    <col min="11053" max="11054" width="0" style="2" hidden="1" customWidth="1"/>
    <col min="11055" max="11056" width="7.85546875" style="2" customWidth="1"/>
    <col min="11057" max="11058" width="0" style="2" hidden="1" customWidth="1"/>
    <col min="11059" max="11059" width="7.85546875" style="2" customWidth="1"/>
    <col min="11060" max="11061" width="0" style="2" hidden="1" customWidth="1"/>
    <col min="11062" max="11063" width="7.85546875" style="2" customWidth="1"/>
    <col min="11064" max="11065" width="0" style="2" hidden="1" customWidth="1"/>
    <col min="11066" max="11066" width="7.85546875" style="2" customWidth="1"/>
    <col min="11067" max="11068" width="0" style="2" hidden="1" customWidth="1"/>
    <col min="11069" max="11070" width="7.85546875" style="2" customWidth="1"/>
    <col min="11071" max="11071" width="0" style="2" hidden="1" customWidth="1"/>
    <col min="11072" max="11072" width="0.42578125" style="2" customWidth="1"/>
    <col min="11073" max="11073" width="7.85546875" style="2" customWidth="1"/>
    <col min="11074" max="11075" width="0" style="2" hidden="1" customWidth="1"/>
    <col min="11076" max="11077" width="7.85546875" style="2" customWidth="1"/>
    <col min="11078" max="11079" width="0" style="2" hidden="1" customWidth="1"/>
    <col min="11080" max="11080" width="7.85546875" style="2" customWidth="1"/>
    <col min="11081" max="11082" width="0" style="2" hidden="1" customWidth="1"/>
    <col min="11083" max="11084" width="7.85546875" style="2" customWidth="1"/>
    <col min="11085" max="11086" width="0" style="2" hidden="1" customWidth="1"/>
    <col min="11087" max="11087" width="7.85546875" style="2" customWidth="1"/>
    <col min="11088" max="11089" width="0" style="2" hidden="1" customWidth="1"/>
    <col min="11090" max="11091" width="7.85546875" style="2" customWidth="1"/>
    <col min="11092" max="11093" width="0" style="2" hidden="1" customWidth="1"/>
    <col min="11094" max="11094" width="7.85546875" style="2" customWidth="1"/>
    <col min="11095" max="11096" width="0" style="2" hidden="1" customWidth="1"/>
    <col min="11097" max="11098" width="7.85546875" style="2" customWidth="1"/>
    <col min="11099" max="11100" width="0" style="2" hidden="1" customWidth="1"/>
    <col min="11101" max="11101" width="7.85546875" style="2" customWidth="1"/>
    <col min="11102" max="11103" width="0" style="2" hidden="1" customWidth="1"/>
    <col min="11104" max="11104" width="7.85546875" style="2" customWidth="1"/>
    <col min="11105" max="11154" width="0" style="2" hidden="1" customWidth="1"/>
    <col min="11155" max="11155" width="18" style="2" customWidth="1"/>
    <col min="11156" max="11157" width="0" style="2" hidden="1" customWidth="1"/>
    <col min="11158" max="11158" width="18" style="2" customWidth="1"/>
    <col min="11159" max="11160" width="0" style="2" hidden="1" customWidth="1"/>
    <col min="11161" max="11161" width="18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2.5703125" style="2" customWidth="1"/>
    <col min="11267" max="11267" width="39" style="2" customWidth="1"/>
    <col min="11268" max="11268" width="78" style="2" customWidth="1"/>
    <col min="11269" max="11269" width="25.85546875" style="2" customWidth="1"/>
    <col min="11270" max="11270" width="7.85546875" style="2" customWidth="1"/>
    <col min="11271" max="11272" width="0" style="2" hidden="1" customWidth="1"/>
    <col min="11273" max="11273" width="7.85546875" style="2" customWidth="1"/>
    <col min="11274" max="11275" width="0" style="2" hidden="1" customWidth="1"/>
    <col min="11276" max="11277" width="7.85546875" style="2" customWidth="1"/>
    <col min="11278" max="11279" width="0" style="2" hidden="1" customWidth="1"/>
    <col min="11280" max="11280" width="7.85546875" style="2" customWidth="1"/>
    <col min="11281" max="11282" width="0" style="2" hidden="1" customWidth="1"/>
    <col min="11283" max="11284" width="7.85546875" style="2" customWidth="1"/>
    <col min="11285" max="11286" width="0" style="2" hidden="1" customWidth="1"/>
    <col min="11287" max="11287" width="7.85546875" style="2" customWidth="1"/>
    <col min="11288" max="11289" width="0" style="2" hidden="1" customWidth="1"/>
    <col min="11290" max="11291" width="7.85546875" style="2" customWidth="1"/>
    <col min="11292" max="11293" width="0" style="2" hidden="1" customWidth="1"/>
    <col min="11294" max="11294" width="7.85546875" style="2" customWidth="1"/>
    <col min="11295" max="11296" width="0" style="2" hidden="1" customWidth="1"/>
    <col min="11297" max="11298" width="7.85546875" style="2" customWidth="1"/>
    <col min="11299" max="11300" width="0" style="2" hidden="1" customWidth="1"/>
    <col min="11301" max="11301" width="7.85546875" style="2" customWidth="1"/>
    <col min="11302" max="11303" width="0" style="2" hidden="1" customWidth="1"/>
    <col min="11304" max="11305" width="7.85546875" style="2" customWidth="1"/>
    <col min="11306" max="11307" width="0" style="2" hidden="1" customWidth="1"/>
    <col min="11308" max="11308" width="7.85546875" style="2" customWidth="1"/>
    <col min="11309" max="11310" width="0" style="2" hidden="1" customWidth="1"/>
    <col min="11311" max="11312" width="7.85546875" style="2" customWidth="1"/>
    <col min="11313" max="11314" width="0" style="2" hidden="1" customWidth="1"/>
    <col min="11315" max="11315" width="7.85546875" style="2" customWidth="1"/>
    <col min="11316" max="11317" width="0" style="2" hidden="1" customWidth="1"/>
    <col min="11318" max="11319" width="7.85546875" style="2" customWidth="1"/>
    <col min="11320" max="11321" width="0" style="2" hidden="1" customWidth="1"/>
    <col min="11322" max="11322" width="7.85546875" style="2" customWidth="1"/>
    <col min="11323" max="11324" width="0" style="2" hidden="1" customWidth="1"/>
    <col min="11325" max="11326" width="7.85546875" style="2" customWidth="1"/>
    <col min="11327" max="11327" width="0" style="2" hidden="1" customWidth="1"/>
    <col min="11328" max="11328" width="0.42578125" style="2" customWidth="1"/>
    <col min="11329" max="11329" width="7.85546875" style="2" customWidth="1"/>
    <col min="11330" max="11331" width="0" style="2" hidden="1" customWidth="1"/>
    <col min="11332" max="11333" width="7.85546875" style="2" customWidth="1"/>
    <col min="11334" max="11335" width="0" style="2" hidden="1" customWidth="1"/>
    <col min="11336" max="11336" width="7.85546875" style="2" customWidth="1"/>
    <col min="11337" max="11338" width="0" style="2" hidden="1" customWidth="1"/>
    <col min="11339" max="11340" width="7.85546875" style="2" customWidth="1"/>
    <col min="11341" max="11342" width="0" style="2" hidden="1" customWidth="1"/>
    <col min="11343" max="11343" width="7.85546875" style="2" customWidth="1"/>
    <col min="11344" max="11345" width="0" style="2" hidden="1" customWidth="1"/>
    <col min="11346" max="11347" width="7.85546875" style="2" customWidth="1"/>
    <col min="11348" max="11349" width="0" style="2" hidden="1" customWidth="1"/>
    <col min="11350" max="11350" width="7.85546875" style="2" customWidth="1"/>
    <col min="11351" max="11352" width="0" style="2" hidden="1" customWidth="1"/>
    <col min="11353" max="11354" width="7.85546875" style="2" customWidth="1"/>
    <col min="11355" max="11356" width="0" style="2" hidden="1" customWidth="1"/>
    <col min="11357" max="11357" width="7.85546875" style="2" customWidth="1"/>
    <col min="11358" max="11359" width="0" style="2" hidden="1" customWidth="1"/>
    <col min="11360" max="11360" width="7.85546875" style="2" customWidth="1"/>
    <col min="11361" max="11410" width="0" style="2" hidden="1" customWidth="1"/>
    <col min="11411" max="11411" width="18" style="2" customWidth="1"/>
    <col min="11412" max="11413" width="0" style="2" hidden="1" customWidth="1"/>
    <col min="11414" max="11414" width="18" style="2" customWidth="1"/>
    <col min="11415" max="11416" width="0" style="2" hidden="1" customWidth="1"/>
    <col min="11417" max="11417" width="18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2.5703125" style="2" customWidth="1"/>
    <col min="11523" max="11523" width="39" style="2" customWidth="1"/>
    <col min="11524" max="11524" width="78" style="2" customWidth="1"/>
    <col min="11525" max="11525" width="25.85546875" style="2" customWidth="1"/>
    <col min="11526" max="11526" width="7.85546875" style="2" customWidth="1"/>
    <col min="11527" max="11528" width="0" style="2" hidden="1" customWidth="1"/>
    <col min="11529" max="11529" width="7.85546875" style="2" customWidth="1"/>
    <col min="11530" max="11531" width="0" style="2" hidden="1" customWidth="1"/>
    <col min="11532" max="11533" width="7.85546875" style="2" customWidth="1"/>
    <col min="11534" max="11535" width="0" style="2" hidden="1" customWidth="1"/>
    <col min="11536" max="11536" width="7.85546875" style="2" customWidth="1"/>
    <col min="11537" max="11538" width="0" style="2" hidden="1" customWidth="1"/>
    <col min="11539" max="11540" width="7.85546875" style="2" customWidth="1"/>
    <col min="11541" max="11542" width="0" style="2" hidden="1" customWidth="1"/>
    <col min="11543" max="11543" width="7.85546875" style="2" customWidth="1"/>
    <col min="11544" max="11545" width="0" style="2" hidden="1" customWidth="1"/>
    <col min="11546" max="11547" width="7.85546875" style="2" customWidth="1"/>
    <col min="11548" max="11549" width="0" style="2" hidden="1" customWidth="1"/>
    <col min="11550" max="11550" width="7.85546875" style="2" customWidth="1"/>
    <col min="11551" max="11552" width="0" style="2" hidden="1" customWidth="1"/>
    <col min="11553" max="11554" width="7.85546875" style="2" customWidth="1"/>
    <col min="11555" max="11556" width="0" style="2" hidden="1" customWidth="1"/>
    <col min="11557" max="11557" width="7.85546875" style="2" customWidth="1"/>
    <col min="11558" max="11559" width="0" style="2" hidden="1" customWidth="1"/>
    <col min="11560" max="11561" width="7.85546875" style="2" customWidth="1"/>
    <col min="11562" max="11563" width="0" style="2" hidden="1" customWidth="1"/>
    <col min="11564" max="11564" width="7.85546875" style="2" customWidth="1"/>
    <col min="11565" max="11566" width="0" style="2" hidden="1" customWidth="1"/>
    <col min="11567" max="11568" width="7.85546875" style="2" customWidth="1"/>
    <col min="11569" max="11570" width="0" style="2" hidden="1" customWidth="1"/>
    <col min="11571" max="11571" width="7.85546875" style="2" customWidth="1"/>
    <col min="11572" max="11573" width="0" style="2" hidden="1" customWidth="1"/>
    <col min="11574" max="11575" width="7.85546875" style="2" customWidth="1"/>
    <col min="11576" max="11577" width="0" style="2" hidden="1" customWidth="1"/>
    <col min="11578" max="11578" width="7.85546875" style="2" customWidth="1"/>
    <col min="11579" max="11580" width="0" style="2" hidden="1" customWidth="1"/>
    <col min="11581" max="11582" width="7.85546875" style="2" customWidth="1"/>
    <col min="11583" max="11583" width="0" style="2" hidden="1" customWidth="1"/>
    <col min="11584" max="11584" width="0.42578125" style="2" customWidth="1"/>
    <col min="11585" max="11585" width="7.85546875" style="2" customWidth="1"/>
    <col min="11586" max="11587" width="0" style="2" hidden="1" customWidth="1"/>
    <col min="11588" max="11589" width="7.85546875" style="2" customWidth="1"/>
    <col min="11590" max="11591" width="0" style="2" hidden="1" customWidth="1"/>
    <col min="11592" max="11592" width="7.85546875" style="2" customWidth="1"/>
    <col min="11593" max="11594" width="0" style="2" hidden="1" customWidth="1"/>
    <col min="11595" max="11596" width="7.85546875" style="2" customWidth="1"/>
    <col min="11597" max="11598" width="0" style="2" hidden="1" customWidth="1"/>
    <col min="11599" max="11599" width="7.85546875" style="2" customWidth="1"/>
    <col min="11600" max="11601" width="0" style="2" hidden="1" customWidth="1"/>
    <col min="11602" max="11603" width="7.85546875" style="2" customWidth="1"/>
    <col min="11604" max="11605" width="0" style="2" hidden="1" customWidth="1"/>
    <col min="11606" max="11606" width="7.85546875" style="2" customWidth="1"/>
    <col min="11607" max="11608" width="0" style="2" hidden="1" customWidth="1"/>
    <col min="11609" max="11610" width="7.85546875" style="2" customWidth="1"/>
    <col min="11611" max="11612" width="0" style="2" hidden="1" customWidth="1"/>
    <col min="11613" max="11613" width="7.85546875" style="2" customWidth="1"/>
    <col min="11614" max="11615" width="0" style="2" hidden="1" customWidth="1"/>
    <col min="11616" max="11616" width="7.85546875" style="2" customWidth="1"/>
    <col min="11617" max="11666" width="0" style="2" hidden="1" customWidth="1"/>
    <col min="11667" max="11667" width="18" style="2" customWidth="1"/>
    <col min="11668" max="11669" width="0" style="2" hidden="1" customWidth="1"/>
    <col min="11670" max="11670" width="18" style="2" customWidth="1"/>
    <col min="11671" max="11672" width="0" style="2" hidden="1" customWidth="1"/>
    <col min="11673" max="11673" width="18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2.5703125" style="2" customWidth="1"/>
    <col min="11779" max="11779" width="39" style="2" customWidth="1"/>
    <col min="11780" max="11780" width="78" style="2" customWidth="1"/>
    <col min="11781" max="11781" width="25.85546875" style="2" customWidth="1"/>
    <col min="11782" max="11782" width="7.85546875" style="2" customWidth="1"/>
    <col min="11783" max="11784" width="0" style="2" hidden="1" customWidth="1"/>
    <col min="11785" max="11785" width="7.85546875" style="2" customWidth="1"/>
    <col min="11786" max="11787" width="0" style="2" hidden="1" customWidth="1"/>
    <col min="11788" max="11789" width="7.85546875" style="2" customWidth="1"/>
    <col min="11790" max="11791" width="0" style="2" hidden="1" customWidth="1"/>
    <col min="11792" max="11792" width="7.85546875" style="2" customWidth="1"/>
    <col min="11793" max="11794" width="0" style="2" hidden="1" customWidth="1"/>
    <col min="11795" max="11796" width="7.85546875" style="2" customWidth="1"/>
    <col min="11797" max="11798" width="0" style="2" hidden="1" customWidth="1"/>
    <col min="11799" max="11799" width="7.85546875" style="2" customWidth="1"/>
    <col min="11800" max="11801" width="0" style="2" hidden="1" customWidth="1"/>
    <col min="11802" max="11803" width="7.85546875" style="2" customWidth="1"/>
    <col min="11804" max="11805" width="0" style="2" hidden="1" customWidth="1"/>
    <col min="11806" max="11806" width="7.85546875" style="2" customWidth="1"/>
    <col min="11807" max="11808" width="0" style="2" hidden="1" customWidth="1"/>
    <col min="11809" max="11810" width="7.85546875" style="2" customWidth="1"/>
    <col min="11811" max="11812" width="0" style="2" hidden="1" customWidth="1"/>
    <col min="11813" max="11813" width="7.85546875" style="2" customWidth="1"/>
    <col min="11814" max="11815" width="0" style="2" hidden="1" customWidth="1"/>
    <col min="11816" max="11817" width="7.85546875" style="2" customWidth="1"/>
    <col min="11818" max="11819" width="0" style="2" hidden="1" customWidth="1"/>
    <col min="11820" max="11820" width="7.85546875" style="2" customWidth="1"/>
    <col min="11821" max="11822" width="0" style="2" hidden="1" customWidth="1"/>
    <col min="11823" max="11824" width="7.85546875" style="2" customWidth="1"/>
    <col min="11825" max="11826" width="0" style="2" hidden="1" customWidth="1"/>
    <col min="11827" max="11827" width="7.85546875" style="2" customWidth="1"/>
    <col min="11828" max="11829" width="0" style="2" hidden="1" customWidth="1"/>
    <col min="11830" max="11831" width="7.85546875" style="2" customWidth="1"/>
    <col min="11832" max="11833" width="0" style="2" hidden="1" customWidth="1"/>
    <col min="11834" max="11834" width="7.85546875" style="2" customWidth="1"/>
    <col min="11835" max="11836" width="0" style="2" hidden="1" customWidth="1"/>
    <col min="11837" max="11838" width="7.85546875" style="2" customWidth="1"/>
    <col min="11839" max="11839" width="0" style="2" hidden="1" customWidth="1"/>
    <col min="11840" max="11840" width="0.42578125" style="2" customWidth="1"/>
    <col min="11841" max="11841" width="7.85546875" style="2" customWidth="1"/>
    <col min="11842" max="11843" width="0" style="2" hidden="1" customWidth="1"/>
    <col min="11844" max="11845" width="7.85546875" style="2" customWidth="1"/>
    <col min="11846" max="11847" width="0" style="2" hidden="1" customWidth="1"/>
    <col min="11848" max="11848" width="7.85546875" style="2" customWidth="1"/>
    <col min="11849" max="11850" width="0" style="2" hidden="1" customWidth="1"/>
    <col min="11851" max="11852" width="7.85546875" style="2" customWidth="1"/>
    <col min="11853" max="11854" width="0" style="2" hidden="1" customWidth="1"/>
    <col min="11855" max="11855" width="7.85546875" style="2" customWidth="1"/>
    <col min="11856" max="11857" width="0" style="2" hidden="1" customWidth="1"/>
    <col min="11858" max="11859" width="7.85546875" style="2" customWidth="1"/>
    <col min="11860" max="11861" width="0" style="2" hidden="1" customWidth="1"/>
    <col min="11862" max="11862" width="7.85546875" style="2" customWidth="1"/>
    <col min="11863" max="11864" width="0" style="2" hidden="1" customWidth="1"/>
    <col min="11865" max="11866" width="7.85546875" style="2" customWidth="1"/>
    <col min="11867" max="11868" width="0" style="2" hidden="1" customWidth="1"/>
    <col min="11869" max="11869" width="7.85546875" style="2" customWidth="1"/>
    <col min="11870" max="11871" width="0" style="2" hidden="1" customWidth="1"/>
    <col min="11872" max="11872" width="7.85546875" style="2" customWidth="1"/>
    <col min="11873" max="11922" width="0" style="2" hidden="1" customWidth="1"/>
    <col min="11923" max="11923" width="18" style="2" customWidth="1"/>
    <col min="11924" max="11925" width="0" style="2" hidden="1" customWidth="1"/>
    <col min="11926" max="11926" width="18" style="2" customWidth="1"/>
    <col min="11927" max="11928" width="0" style="2" hidden="1" customWidth="1"/>
    <col min="11929" max="11929" width="18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2.5703125" style="2" customWidth="1"/>
    <col min="12035" max="12035" width="39" style="2" customWidth="1"/>
    <col min="12036" max="12036" width="78" style="2" customWidth="1"/>
    <col min="12037" max="12037" width="25.85546875" style="2" customWidth="1"/>
    <col min="12038" max="12038" width="7.85546875" style="2" customWidth="1"/>
    <col min="12039" max="12040" width="0" style="2" hidden="1" customWidth="1"/>
    <col min="12041" max="12041" width="7.85546875" style="2" customWidth="1"/>
    <col min="12042" max="12043" width="0" style="2" hidden="1" customWidth="1"/>
    <col min="12044" max="12045" width="7.85546875" style="2" customWidth="1"/>
    <col min="12046" max="12047" width="0" style="2" hidden="1" customWidth="1"/>
    <col min="12048" max="12048" width="7.85546875" style="2" customWidth="1"/>
    <col min="12049" max="12050" width="0" style="2" hidden="1" customWidth="1"/>
    <col min="12051" max="12052" width="7.85546875" style="2" customWidth="1"/>
    <col min="12053" max="12054" width="0" style="2" hidden="1" customWidth="1"/>
    <col min="12055" max="12055" width="7.85546875" style="2" customWidth="1"/>
    <col min="12056" max="12057" width="0" style="2" hidden="1" customWidth="1"/>
    <col min="12058" max="12059" width="7.85546875" style="2" customWidth="1"/>
    <col min="12060" max="12061" width="0" style="2" hidden="1" customWidth="1"/>
    <col min="12062" max="12062" width="7.85546875" style="2" customWidth="1"/>
    <col min="12063" max="12064" width="0" style="2" hidden="1" customWidth="1"/>
    <col min="12065" max="12066" width="7.85546875" style="2" customWidth="1"/>
    <col min="12067" max="12068" width="0" style="2" hidden="1" customWidth="1"/>
    <col min="12069" max="12069" width="7.85546875" style="2" customWidth="1"/>
    <col min="12070" max="12071" width="0" style="2" hidden="1" customWidth="1"/>
    <col min="12072" max="12073" width="7.85546875" style="2" customWidth="1"/>
    <col min="12074" max="12075" width="0" style="2" hidden="1" customWidth="1"/>
    <col min="12076" max="12076" width="7.85546875" style="2" customWidth="1"/>
    <col min="12077" max="12078" width="0" style="2" hidden="1" customWidth="1"/>
    <col min="12079" max="12080" width="7.85546875" style="2" customWidth="1"/>
    <col min="12081" max="12082" width="0" style="2" hidden="1" customWidth="1"/>
    <col min="12083" max="12083" width="7.85546875" style="2" customWidth="1"/>
    <col min="12084" max="12085" width="0" style="2" hidden="1" customWidth="1"/>
    <col min="12086" max="12087" width="7.85546875" style="2" customWidth="1"/>
    <col min="12088" max="12089" width="0" style="2" hidden="1" customWidth="1"/>
    <col min="12090" max="12090" width="7.85546875" style="2" customWidth="1"/>
    <col min="12091" max="12092" width="0" style="2" hidden="1" customWidth="1"/>
    <col min="12093" max="12094" width="7.85546875" style="2" customWidth="1"/>
    <col min="12095" max="12095" width="0" style="2" hidden="1" customWidth="1"/>
    <col min="12096" max="12096" width="0.42578125" style="2" customWidth="1"/>
    <col min="12097" max="12097" width="7.85546875" style="2" customWidth="1"/>
    <col min="12098" max="12099" width="0" style="2" hidden="1" customWidth="1"/>
    <col min="12100" max="12101" width="7.85546875" style="2" customWidth="1"/>
    <col min="12102" max="12103" width="0" style="2" hidden="1" customWidth="1"/>
    <col min="12104" max="12104" width="7.85546875" style="2" customWidth="1"/>
    <col min="12105" max="12106" width="0" style="2" hidden="1" customWidth="1"/>
    <col min="12107" max="12108" width="7.85546875" style="2" customWidth="1"/>
    <col min="12109" max="12110" width="0" style="2" hidden="1" customWidth="1"/>
    <col min="12111" max="12111" width="7.85546875" style="2" customWidth="1"/>
    <col min="12112" max="12113" width="0" style="2" hidden="1" customWidth="1"/>
    <col min="12114" max="12115" width="7.85546875" style="2" customWidth="1"/>
    <col min="12116" max="12117" width="0" style="2" hidden="1" customWidth="1"/>
    <col min="12118" max="12118" width="7.85546875" style="2" customWidth="1"/>
    <col min="12119" max="12120" width="0" style="2" hidden="1" customWidth="1"/>
    <col min="12121" max="12122" width="7.85546875" style="2" customWidth="1"/>
    <col min="12123" max="12124" width="0" style="2" hidden="1" customWidth="1"/>
    <col min="12125" max="12125" width="7.85546875" style="2" customWidth="1"/>
    <col min="12126" max="12127" width="0" style="2" hidden="1" customWidth="1"/>
    <col min="12128" max="12128" width="7.85546875" style="2" customWidth="1"/>
    <col min="12129" max="12178" width="0" style="2" hidden="1" customWidth="1"/>
    <col min="12179" max="12179" width="18" style="2" customWidth="1"/>
    <col min="12180" max="12181" width="0" style="2" hidden="1" customWidth="1"/>
    <col min="12182" max="12182" width="18" style="2" customWidth="1"/>
    <col min="12183" max="12184" width="0" style="2" hidden="1" customWidth="1"/>
    <col min="12185" max="12185" width="18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2.5703125" style="2" customWidth="1"/>
    <col min="12291" max="12291" width="39" style="2" customWidth="1"/>
    <col min="12292" max="12292" width="78" style="2" customWidth="1"/>
    <col min="12293" max="12293" width="25.85546875" style="2" customWidth="1"/>
    <col min="12294" max="12294" width="7.85546875" style="2" customWidth="1"/>
    <col min="12295" max="12296" width="0" style="2" hidden="1" customWidth="1"/>
    <col min="12297" max="12297" width="7.85546875" style="2" customWidth="1"/>
    <col min="12298" max="12299" width="0" style="2" hidden="1" customWidth="1"/>
    <col min="12300" max="12301" width="7.85546875" style="2" customWidth="1"/>
    <col min="12302" max="12303" width="0" style="2" hidden="1" customWidth="1"/>
    <col min="12304" max="12304" width="7.85546875" style="2" customWidth="1"/>
    <col min="12305" max="12306" width="0" style="2" hidden="1" customWidth="1"/>
    <col min="12307" max="12308" width="7.85546875" style="2" customWidth="1"/>
    <col min="12309" max="12310" width="0" style="2" hidden="1" customWidth="1"/>
    <col min="12311" max="12311" width="7.85546875" style="2" customWidth="1"/>
    <col min="12312" max="12313" width="0" style="2" hidden="1" customWidth="1"/>
    <col min="12314" max="12315" width="7.85546875" style="2" customWidth="1"/>
    <col min="12316" max="12317" width="0" style="2" hidden="1" customWidth="1"/>
    <col min="12318" max="12318" width="7.85546875" style="2" customWidth="1"/>
    <col min="12319" max="12320" width="0" style="2" hidden="1" customWidth="1"/>
    <col min="12321" max="12322" width="7.85546875" style="2" customWidth="1"/>
    <col min="12323" max="12324" width="0" style="2" hidden="1" customWidth="1"/>
    <col min="12325" max="12325" width="7.85546875" style="2" customWidth="1"/>
    <col min="12326" max="12327" width="0" style="2" hidden="1" customWidth="1"/>
    <col min="12328" max="12329" width="7.85546875" style="2" customWidth="1"/>
    <col min="12330" max="12331" width="0" style="2" hidden="1" customWidth="1"/>
    <col min="12332" max="12332" width="7.85546875" style="2" customWidth="1"/>
    <col min="12333" max="12334" width="0" style="2" hidden="1" customWidth="1"/>
    <col min="12335" max="12336" width="7.85546875" style="2" customWidth="1"/>
    <col min="12337" max="12338" width="0" style="2" hidden="1" customWidth="1"/>
    <col min="12339" max="12339" width="7.85546875" style="2" customWidth="1"/>
    <col min="12340" max="12341" width="0" style="2" hidden="1" customWidth="1"/>
    <col min="12342" max="12343" width="7.85546875" style="2" customWidth="1"/>
    <col min="12344" max="12345" width="0" style="2" hidden="1" customWidth="1"/>
    <col min="12346" max="12346" width="7.85546875" style="2" customWidth="1"/>
    <col min="12347" max="12348" width="0" style="2" hidden="1" customWidth="1"/>
    <col min="12349" max="12350" width="7.85546875" style="2" customWidth="1"/>
    <col min="12351" max="12351" width="0" style="2" hidden="1" customWidth="1"/>
    <col min="12352" max="12352" width="0.42578125" style="2" customWidth="1"/>
    <col min="12353" max="12353" width="7.85546875" style="2" customWidth="1"/>
    <col min="12354" max="12355" width="0" style="2" hidden="1" customWidth="1"/>
    <col min="12356" max="12357" width="7.85546875" style="2" customWidth="1"/>
    <col min="12358" max="12359" width="0" style="2" hidden="1" customWidth="1"/>
    <col min="12360" max="12360" width="7.85546875" style="2" customWidth="1"/>
    <col min="12361" max="12362" width="0" style="2" hidden="1" customWidth="1"/>
    <col min="12363" max="12364" width="7.85546875" style="2" customWidth="1"/>
    <col min="12365" max="12366" width="0" style="2" hidden="1" customWidth="1"/>
    <col min="12367" max="12367" width="7.85546875" style="2" customWidth="1"/>
    <col min="12368" max="12369" width="0" style="2" hidden="1" customWidth="1"/>
    <col min="12370" max="12371" width="7.85546875" style="2" customWidth="1"/>
    <col min="12372" max="12373" width="0" style="2" hidden="1" customWidth="1"/>
    <col min="12374" max="12374" width="7.85546875" style="2" customWidth="1"/>
    <col min="12375" max="12376" width="0" style="2" hidden="1" customWidth="1"/>
    <col min="12377" max="12378" width="7.85546875" style="2" customWidth="1"/>
    <col min="12379" max="12380" width="0" style="2" hidden="1" customWidth="1"/>
    <col min="12381" max="12381" width="7.85546875" style="2" customWidth="1"/>
    <col min="12382" max="12383" width="0" style="2" hidden="1" customWidth="1"/>
    <col min="12384" max="12384" width="7.85546875" style="2" customWidth="1"/>
    <col min="12385" max="12434" width="0" style="2" hidden="1" customWidth="1"/>
    <col min="12435" max="12435" width="18" style="2" customWidth="1"/>
    <col min="12436" max="12437" width="0" style="2" hidden="1" customWidth="1"/>
    <col min="12438" max="12438" width="18" style="2" customWidth="1"/>
    <col min="12439" max="12440" width="0" style="2" hidden="1" customWidth="1"/>
    <col min="12441" max="12441" width="18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2.5703125" style="2" customWidth="1"/>
    <col min="12547" max="12547" width="39" style="2" customWidth="1"/>
    <col min="12548" max="12548" width="78" style="2" customWidth="1"/>
    <col min="12549" max="12549" width="25.85546875" style="2" customWidth="1"/>
    <col min="12550" max="12550" width="7.85546875" style="2" customWidth="1"/>
    <col min="12551" max="12552" width="0" style="2" hidden="1" customWidth="1"/>
    <col min="12553" max="12553" width="7.85546875" style="2" customWidth="1"/>
    <col min="12554" max="12555" width="0" style="2" hidden="1" customWidth="1"/>
    <col min="12556" max="12557" width="7.85546875" style="2" customWidth="1"/>
    <col min="12558" max="12559" width="0" style="2" hidden="1" customWidth="1"/>
    <col min="12560" max="12560" width="7.85546875" style="2" customWidth="1"/>
    <col min="12561" max="12562" width="0" style="2" hidden="1" customWidth="1"/>
    <col min="12563" max="12564" width="7.85546875" style="2" customWidth="1"/>
    <col min="12565" max="12566" width="0" style="2" hidden="1" customWidth="1"/>
    <col min="12567" max="12567" width="7.85546875" style="2" customWidth="1"/>
    <col min="12568" max="12569" width="0" style="2" hidden="1" customWidth="1"/>
    <col min="12570" max="12571" width="7.85546875" style="2" customWidth="1"/>
    <col min="12572" max="12573" width="0" style="2" hidden="1" customWidth="1"/>
    <col min="12574" max="12574" width="7.85546875" style="2" customWidth="1"/>
    <col min="12575" max="12576" width="0" style="2" hidden="1" customWidth="1"/>
    <col min="12577" max="12578" width="7.85546875" style="2" customWidth="1"/>
    <col min="12579" max="12580" width="0" style="2" hidden="1" customWidth="1"/>
    <col min="12581" max="12581" width="7.85546875" style="2" customWidth="1"/>
    <col min="12582" max="12583" width="0" style="2" hidden="1" customWidth="1"/>
    <col min="12584" max="12585" width="7.85546875" style="2" customWidth="1"/>
    <col min="12586" max="12587" width="0" style="2" hidden="1" customWidth="1"/>
    <col min="12588" max="12588" width="7.85546875" style="2" customWidth="1"/>
    <col min="12589" max="12590" width="0" style="2" hidden="1" customWidth="1"/>
    <col min="12591" max="12592" width="7.85546875" style="2" customWidth="1"/>
    <col min="12593" max="12594" width="0" style="2" hidden="1" customWidth="1"/>
    <col min="12595" max="12595" width="7.85546875" style="2" customWidth="1"/>
    <col min="12596" max="12597" width="0" style="2" hidden="1" customWidth="1"/>
    <col min="12598" max="12599" width="7.85546875" style="2" customWidth="1"/>
    <col min="12600" max="12601" width="0" style="2" hidden="1" customWidth="1"/>
    <col min="12602" max="12602" width="7.85546875" style="2" customWidth="1"/>
    <col min="12603" max="12604" width="0" style="2" hidden="1" customWidth="1"/>
    <col min="12605" max="12606" width="7.85546875" style="2" customWidth="1"/>
    <col min="12607" max="12607" width="0" style="2" hidden="1" customWidth="1"/>
    <col min="12608" max="12608" width="0.42578125" style="2" customWidth="1"/>
    <col min="12609" max="12609" width="7.85546875" style="2" customWidth="1"/>
    <col min="12610" max="12611" width="0" style="2" hidden="1" customWidth="1"/>
    <col min="12612" max="12613" width="7.85546875" style="2" customWidth="1"/>
    <col min="12614" max="12615" width="0" style="2" hidden="1" customWidth="1"/>
    <col min="12616" max="12616" width="7.85546875" style="2" customWidth="1"/>
    <col min="12617" max="12618" width="0" style="2" hidden="1" customWidth="1"/>
    <col min="12619" max="12620" width="7.85546875" style="2" customWidth="1"/>
    <col min="12621" max="12622" width="0" style="2" hidden="1" customWidth="1"/>
    <col min="12623" max="12623" width="7.85546875" style="2" customWidth="1"/>
    <col min="12624" max="12625" width="0" style="2" hidden="1" customWidth="1"/>
    <col min="12626" max="12627" width="7.85546875" style="2" customWidth="1"/>
    <col min="12628" max="12629" width="0" style="2" hidden="1" customWidth="1"/>
    <col min="12630" max="12630" width="7.85546875" style="2" customWidth="1"/>
    <col min="12631" max="12632" width="0" style="2" hidden="1" customWidth="1"/>
    <col min="12633" max="12634" width="7.85546875" style="2" customWidth="1"/>
    <col min="12635" max="12636" width="0" style="2" hidden="1" customWidth="1"/>
    <col min="12637" max="12637" width="7.85546875" style="2" customWidth="1"/>
    <col min="12638" max="12639" width="0" style="2" hidden="1" customWidth="1"/>
    <col min="12640" max="12640" width="7.85546875" style="2" customWidth="1"/>
    <col min="12641" max="12690" width="0" style="2" hidden="1" customWidth="1"/>
    <col min="12691" max="12691" width="18" style="2" customWidth="1"/>
    <col min="12692" max="12693" width="0" style="2" hidden="1" customWidth="1"/>
    <col min="12694" max="12694" width="18" style="2" customWidth="1"/>
    <col min="12695" max="12696" width="0" style="2" hidden="1" customWidth="1"/>
    <col min="12697" max="12697" width="18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2.5703125" style="2" customWidth="1"/>
    <col min="12803" max="12803" width="39" style="2" customWidth="1"/>
    <col min="12804" max="12804" width="78" style="2" customWidth="1"/>
    <col min="12805" max="12805" width="25.85546875" style="2" customWidth="1"/>
    <col min="12806" max="12806" width="7.85546875" style="2" customWidth="1"/>
    <col min="12807" max="12808" width="0" style="2" hidden="1" customWidth="1"/>
    <col min="12809" max="12809" width="7.85546875" style="2" customWidth="1"/>
    <col min="12810" max="12811" width="0" style="2" hidden="1" customWidth="1"/>
    <col min="12812" max="12813" width="7.85546875" style="2" customWidth="1"/>
    <col min="12814" max="12815" width="0" style="2" hidden="1" customWidth="1"/>
    <col min="12816" max="12816" width="7.85546875" style="2" customWidth="1"/>
    <col min="12817" max="12818" width="0" style="2" hidden="1" customWidth="1"/>
    <col min="12819" max="12820" width="7.85546875" style="2" customWidth="1"/>
    <col min="12821" max="12822" width="0" style="2" hidden="1" customWidth="1"/>
    <col min="12823" max="12823" width="7.85546875" style="2" customWidth="1"/>
    <col min="12824" max="12825" width="0" style="2" hidden="1" customWidth="1"/>
    <col min="12826" max="12827" width="7.85546875" style="2" customWidth="1"/>
    <col min="12828" max="12829" width="0" style="2" hidden="1" customWidth="1"/>
    <col min="12830" max="12830" width="7.85546875" style="2" customWidth="1"/>
    <col min="12831" max="12832" width="0" style="2" hidden="1" customWidth="1"/>
    <col min="12833" max="12834" width="7.85546875" style="2" customWidth="1"/>
    <col min="12835" max="12836" width="0" style="2" hidden="1" customWidth="1"/>
    <col min="12837" max="12837" width="7.85546875" style="2" customWidth="1"/>
    <col min="12838" max="12839" width="0" style="2" hidden="1" customWidth="1"/>
    <col min="12840" max="12841" width="7.85546875" style="2" customWidth="1"/>
    <col min="12842" max="12843" width="0" style="2" hidden="1" customWidth="1"/>
    <col min="12844" max="12844" width="7.85546875" style="2" customWidth="1"/>
    <col min="12845" max="12846" width="0" style="2" hidden="1" customWidth="1"/>
    <col min="12847" max="12848" width="7.85546875" style="2" customWidth="1"/>
    <col min="12849" max="12850" width="0" style="2" hidden="1" customWidth="1"/>
    <col min="12851" max="12851" width="7.85546875" style="2" customWidth="1"/>
    <col min="12852" max="12853" width="0" style="2" hidden="1" customWidth="1"/>
    <col min="12854" max="12855" width="7.85546875" style="2" customWidth="1"/>
    <col min="12856" max="12857" width="0" style="2" hidden="1" customWidth="1"/>
    <col min="12858" max="12858" width="7.85546875" style="2" customWidth="1"/>
    <col min="12859" max="12860" width="0" style="2" hidden="1" customWidth="1"/>
    <col min="12861" max="12862" width="7.85546875" style="2" customWidth="1"/>
    <col min="12863" max="12863" width="0" style="2" hidden="1" customWidth="1"/>
    <col min="12864" max="12864" width="0.42578125" style="2" customWidth="1"/>
    <col min="12865" max="12865" width="7.85546875" style="2" customWidth="1"/>
    <col min="12866" max="12867" width="0" style="2" hidden="1" customWidth="1"/>
    <col min="12868" max="12869" width="7.85546875" style="2" customWidth="1"/>
    <col min="12870" max="12871" width="0" style="2" hidden="1" customWidth="1"/>
    <col min="12872" max="12872" width="7.85546875" style="2" customWidth="1"/>
    <col min="12873" max="12874" width="0" style="2" hidden="1" customWidth="1"/>
    <col min="12875" max="12876" width="7.85546875" style="2" customWidth="1"/>
    <col min="12877" max="12878" width="0" style="2" hidden="1" customWidth="1"/>
    <col min="12879" max="12879" width="7.85546875" style="2" customWidth="1"/>
    <col min="12880" max="12881" width="0" style="2" hidden="1" customWidth="1"/>
    <col min="12882" max="12883" width="7.85546875" style="2" customWidth="1"/>
    <col min="12884" max="12885" width="0" style="2" hidden="1" customWidth="1"/>
    <col min="12886" max="12886" width="7.85546875" style="2" customWidth="1"/>
    <col min="12887" max="12888" width="0" style="2" hidden="1" customWidth="1"/>
    <col min="12889" max="12890" width="7.85546875" style="2" customWidth="1"/>
    <col min="12891" max="12892" width="0" style="2" hidden="1" customWidth="1"/>
    <col min="12893" max="12893" width="7.85546875" style="2" customWidth="1"/>
    <col min="12894" max="12895" width="0" style="2" hidden="1" customWidth="1"/>
    <col min="12896" max="12896" width="7.85546875" style="2" customWidth="1"/>
    <col min="12897" max="12946" width="0" style="2" hidden="1" customWidth="1"/>
    <col min="12947" max="12947" width="18" style="2" customWidth="1"/>
    <col min="12948" max="12949" width="0" style="2" hidden="1" customWidth="1"/>
    <col min="12950" max="12950" width="18" style="2" customWidth="1"/>
    <col min="12951" max="12952" width="0" style="2" hidden="1" customWidth="1"/>
    <col min="12953" max="12953" width="18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2.5703125" style="2" customWidth="1"/>
    <col min="13059" max="13059" width="39" style="2" customWidth="1"/>
    <col min="13060" max="13060" width="78" style="2" customWidth="1"/>
    <col min="13061" max="13061" width="25.85546875" style="2" customWidth="1"/>
    <col min="13062" max="13062" width="7.85546875" style="2" customWidth="1"/>
    <col min="13063" max="13064" width="0" style="2" hidden="1" customWidth="1"/>
    <col min="13065" max="13065" width="7.85546875" style="2" customWidth="1"/>
    <col min="13066" max="13067" width="0" style="2" hidden="1" customWidth="1"/>
    <col min="13068" max="13069" width="7.85546875" style="2" customWidth="1"/>
    <col min="13070" max="13071" width="0" style="2" hidden="1" customWidth="1"/>
    <col min="13072" max="13072" width="7.85546875" style="2" customWidth="1"/>
    <col min="13073" max="13074" width="0" style="2" hidden="1" customWidth="1"/>
    <col min="13075" max="13076" width="7.85546875" style="2" customWidth="1"/>
    <col min="13077" max="13078" width="0" style="2" hidden="1" customWidth="1"/>
    <col min="13079" max="13079" width="7.85546875" style="2" customWidth="1"/>
    <col min="13080" max="13081" width="0" style="2" hidden="1" customWidth="1"/>
    <col min="13082" max="13083" width="7.85546875" style="2" customWidth="1"/>
    <col min="13084" max="13085" width="0" style="2" hidden="1" customWidth="1"/>
    <col min="13086" max="13086" width="7.85546875" style="2" customWidth="1"/>
    <col min="13087" max="13088" width="0" style="2" hidden="1" customWidth="1"/>
    <col min="13089" max="13090" width="7.85546875" style="2" customWidth="1"/>
    <col min="13091" max="13092" width="0" style="2" hidden="1" customWidth="1"/>
    <col min="13093" max="13093" width="7.85546875" style="2" customWidth="1"/>
    <col min="13094" max="13095" width="0" style="2" hidden="1" customWidth="1"/>
    <col min="13096" max="13097" width="7.85546875" style="2" customWidth="1"/>
    <col min="13098" max="13099" width="0" style="2" hidden="1" customWidth="1"/>
    <col min="13100" max="13100" width="7.85546875" style="2" customWidth="1"/>
    <col min="13101" max="13102" width="0" style="2" hidden="1" customWidth="1"/>
    <col min="13103" max="13104" width="7.85546875" style="2" customWidth="1"/>
    <col min="13105" max="13106" width="0" style="2" hidden="1" customWidth="1"/>
    <col min="13107" max="13107" width="7.85546875" style="2" customWidth="1"/>
    <col min="13108" max="13109" width="0" style="2" hidden="1" customWidth="1"/>
    <col min="13110" max="13111" width="7.85546875" style="2" customWidth="1"/>
    <col min="13112" max="13113" width="0" style="2" hidden="1" customWidth="1"/>
    <col min="13114" max="13114" width="7.85546875" style="2" customWidth="1"/>
    <col min="13115" max="13116" width="0" style="2" hidden="1" customWidth="1"/>
    <col min="13117" max="13118" width="7.85546875" style="2" customWidth="1"/>
    <col min="13119" max="13119" width="0" style="2" hidden="1" customWidth="1"/>
    <col min="13120" max="13120" width="0.42578125" style="2" customWidth="1"/>
    <col min="13121" max="13121" width="7.85546875" style="2" customWidth="1"/>
    <col min="13122" max="13123" width="0" style="2" hidden="1" customWidth="1"/>
    <col min="13124" max="13125" width="7.85546875" style="2" customWidth="1"/>
    <col min="13126" max="13127" width="0" style="2" hidden="1" customWidth="1"/>
    <col min="13128" max="13128" width="7.85546875" style="2" customWidth="1"/>
    <col min="13129" max="13130" width="0" style="2" hidden="1" customWidth="1"/>
    <col min="13131" max="13132" width="7.85546875" style="2" customWidth="1"/>
    <col min="13133" max="13134" width="0" style="2" hidden="1" customWidth="1"/>
    <col min="13135" max="13135" width="7.85546875" style="2" customWidth="1"/>
    <col min="13136" max="13137" width="0" style="2" hidden="1" customWidth="1"/>
    <col min="13138" max="13139" width="7.85546875" style="2" customWidth="1"/>
    <col min="13140" max="13141" width="0" style="2" hidden="1" customWidth="1"/>
    <col min="13142" max="13142" width="7.85546875" style="2" customWidth="1"/>
    <col min="13143" max="13144" width="0" style="2" hidden="1" customWidth="1"/>
    <col min="13145" max="13146" width="7.85546875" style="2" customWidth="1"/>
    <col min="13147" max="13148" width="0" style="2" hidden="1" customWidth="1"/>
    <col min="13149" max="13149" width="7.85546875" style="2" customWidth="1"/>
    <col min="13150" max="13151" width="0" style="2" hidden="1" customWidth="1"/>
    <col min="13152" max="13152" width="7.85546875" style="2" customWidth="1"/>
    <col min="13153" max="13202" width="0" style="2" hidden="1" customWidth="1"/>
    <col min="13203" max="13203" width="18" style="2" customWidth="1"/>
    <col min="13204" max="13205" width="0" style="2" hidden="1" customWidth="1"/>
    <col min="13206" max="13206" width="18" style="2" customWidth="1"/>
    <col min="13207" max="13208" width="0" style="2" hidden="1" customWidth="1"/>
    <col min="13209" max="13209" width="18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2.5703125" style="2" customWidth="1"/>
    <col min="13315" max="13315" width="39" style="2" customWidth="1"/>
    <col min="13316" max="13316" width="78" style="2" customWidth="1"/>
    <col min="13317" max="13317" width="25.85546875" style="2" customWidth="1"/>
    <col min="13318" max="13318" width="7.85546875" style="2" customWidth="1"/>
    <col min="13319" max="13320" width="0" style="2" hidden="1" customWidth="1"/>
    <col min="13321" max="13321" width="7.85546875" style="2" customWidth="1"/>
    <col min="13322" max="13323" width="0" style="2" hidden="1" customWidth="1"/>
    <col min="13324" max="13325" width="7.85546875" style="2" customWidth="1"/>
    <col min="13326" max="13327" width="0" style="2" hidden="1" customWidth="1"/>
    <col min="13328" max="13328" width="7.85546875" style="2" customWidth="1"/>
    <col min="13329" max="13330" width="0" style="2" hidden="1" customWidth="1"/>
    <col min="13331" max="13332" width="7.85546875" style="2" customWidth="1"/>
    <col min="13333" max="13334" width="0" style="2" hidden="1" customWidth="1"/>
    <col min="13335" max="13335" width="7.85546875" style="2" customWidth="1"/>
    <col min="13336" max="13337" width="0" style="2" hidden="1" customWidth="1"/>
    <col min="13338" max="13339" width="7.85546875" style="2" customWidth="1"/>
    <col min="13340" max="13341" width="0" style="2" hidden="1" customWidth="1"/>
    <col min="13342" max="13342" width="7.85546875" style="2" customWidth="1"/>
    <col min="13343" max="13344" width="0" style="2" hidden="1" customWidth="1"/>
    <col min="13345" max="13346" width="7.85546875" style="2" customWidth="1"/>
    <col min="13347" max="13348" width="0" style="2" hidden="1" customWidth="1"/>
    <col min="13349" max="13349" width="7.85546875" style="2" customWidth="1"/>
    <col min="13350" max="13351" width="0" style="2" hidden="1" customWidth="1"/>
    <col min="13352" max="13353" width="7.85546875" style="2" customWidth="1"/>
    <col min="13354" max="13355" width="0" style="2" hidden="1" customWidth="1"/>
    <col min="13356" max="13356" width="7.85546875" style="2" customWidth="1"/>
    <col min="13357" max="13358" width="0" style="2" hidden="1" customWidth="1"/>
    <col min="13359" max="13360" width="7.85546875" style="2" customWidth="1"/>
    <col min="13361" max="13362" width="0" style="2" hidden="1" customWidth="1"/>
    <col min="13363" max="13363" width="7.85546875" style="2" customWidth="1"/>
    <col min="13364" max="13365" width="0" style="2" hidden="1" customWidth="1"/>
    <col min="13366" max="13367" width="7.85546875" style="2" customWidth="1"/>
    <col min="13368" max="13369" width="0" style="2" hidden="1" customWidth="1"/>
    <col min="13370" max="13370" width="7.85546875" style="2" customWidth="1"/>
    <col min="13371" max="13372" width="0" style="2" hidden="1" customWidth="1"/>
    <col min="13373" max="13374" width="7.85546875" style="2" customWidth="1"/>
    <col min="13375" max="13375" width="0" style="2" hidden="1" customWidth="1"/>
    <col min="13376" max="13376" width="0.42578125" style="2" customWidth="1"/>
    <col min="13377" max="13377" width="7.85546875" style="2" customWidth="1"/>
    <col min="13378" max="13379" width="0" style="2" hidden="1" customWidth="1"/>
    <col min="13380" max="13381" width="7.85546875" style="2" customWidth="1"/>
    <col min="13382" max="13383" width="0" style="2" hidden="1" customWidth="1"/>
    <col min="13384" max="13384" width="7.85546875" style="2" customWidth="1"/>
    <col min="13385" max="13386" width="0" style="2" hidden="1" customWidth="1"/>
    <col min="13387" max="13388" width="7.85546875" style="2" customWidth="1"/>
    <col min="13389" max="13390" width="0" style="2" hidden="1" customWidth="1"/>
    <col min="13391" max="13391" width="7.85546875" style="2" customWidth="1"/>
    <col min="13392" max="13393" width="0" style="2" hidden="1" customWidth="1"/>
    <col min="13394" max="13395" width="7.85546875" style="2" customWidth="1"/>
    <col min="13396" max="13397" width="0" style="2" hidden="1" customWidth="1"/>
    <col min="13398" max="13398" width="7.85546875" style="2" customWidth="1"/>
    <col min="13399" max="13400" width="0" style="2" hidden="1" customWidth="1"/>
    <col min="13401" max="13402" width="7.85546875" style="2" customWidth="1"/>
    <col min="13403" max="13404" width="0" style="2" hidden="1" customWidth="1"/>
    <col min="13405" max="13405" width="7.85546875" style="2" customWidth="1"/>
    <col min="13406" max="13407" width="0" style="2" hidden="1" customWidth="1"/>
    <col min="13408" max="13408" width="7.85546875" style="2" customWidth="1"/>
    <col min="13409" max="13458" width="0" style="2" hidden="1" customWidth="1"/>
    <col min="13459" max="13459" width="18" style="2" customWidth="1"/>
    <col min="13460" max="13461" width="0" style="2" hidden="1" customWidth="1"/>
    <col min="13462" max="13462" width="18" style="2" customWidth="1"/>
    <col min="13463" max="13464" width="0" style="2" hidden="1" customWidth="1"/>
    <col min="13465" max="13465" width="18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2.5703125" style="2" customWidth="1"/>
    <col min="13571" max="13571" width="39" style="2" customWidth="1"/>
    <col min="13572" max="13572" width="78" style="2" customWidth="1"/>
    <col min="13573" max="13573" width="25.85546875" style="2" customWidth="1"/>
    <col min="13574" max="13574" width="7.85546875" style="2" customWidth="1"/>
    <col min="13575" max="13576" width="0" style="2" hidden="1" customWidth="1"/>
    <col min="13577" max="13577" width="7.85546875" style="2" customWidth="1"/>
    <col min="13578" max="13579" width="0" style="2" hidden="1" customWidth="1"/>
    <col min="13580" max="13581" width="7.85546875" style="2" customWidth="1"/>
    <col min="13582" max="13583" width="0" style="2" hidden="1" customWidth="1"/>
    <col min="13584" max="13584" width="7.85546875" style="2" customWidth="1"/>
    <col min="13585" max="13586" width="0" style="2" hidden="1" customWidth="1"/>
    <col min="13587" max="13588" width="7.85546875" style="2" customWidth="1"/>
    <col min="13589" max="13590" width="0" style="2" hidden="1" customWidth="1"/>
    <col min="13591" max="13591" width="7.85546875" style="2" customWidth="1"/>
    <col min="13592" max="13593" width="0" style="2" hidden="1" customWidth="1"/>
    <col min="13594" max="13595" width="7.85546875" style="2" customWidth="1"/>
    <col min="13596" max="13597" width="0" style="2" hidden="1" customWidth="1"/>
    <col min="13598" max="13598" width="7.85546875" style="2" customWidth="1"/>
    <col min="13599" max="13600" width="0" style="2" hidden="1" customWidth="1"/>
    <col min="13601" max="13602" width="7.85546875" style="2" customWidth="1"/>
    <col min="13603" max="13604" width="0" style="2" hidden="1" customWidth="1"/>
    <col min="13605" max="13605" width="7.85546875" style="2" customWidth="1"/>
    <col min="13606" max="13607" width="0" style="2" hidden="1" customWidth="1"/>
    <col min="13608" max="13609" width="7.85546875" style="2" customWidth="1"/>
    <col min="13610" max="13611" width="0" style="2" hidden="1" customWidth="1"/>
    <col min="13612" max="13612" width="7.85546875" style="2" customWidth="1"/>
    <col min="13613" max="13614" width="0" style="2" hidden="1" customWidth="1"/>
    <col min="13615" max="13616" width="7.85546875" style="2" customWidth="1"/>
    <col min="13617" max="13618" width="0" style="2" hidden="1" customWidth="1"/>
    <col min="13619" max="13619" width="7.85546875" style="2" customWidth="1"/>
    <col min="13620" max="13621" width="0" style="2" hidden="1" customWidth="1"/>
    <col min="13622" max="13623" width="7.85546875" style="2" customWidth="1"/>
    <col min="13624" max="13625" width="0" style="2" hidden="1" customWidth="1"/>
    <col min="13626" max="13626" width="7.85546875" style="2" customWidth="1"/>
    <col min="13627" max="13628" width="0" style="2" hidden="1" customWidth="1"/>
    <col min="13629" max="13630" width="7.85546875" style="2" customWidth="1"/>
    <col min="13631" max="13631" width="0" style="2" hidden="1" customWidth="1"/>
    <col min="13632" max="13632" width="0.42578125" style="2" customWidth="1"/>
    <col min="13633" max="13633" width="7.85546875" style="2" customWidth="1"/>
    <col min="13634" max="13635" width="0" style="2" hidden="1" customWidth="1"/>
    <col min="13636" max="13637" width="7.85546875" style="2" customWidth="1"/>
    <col min="13638" max="13639" width="0" style="2" hidden="1" customWidth="1"/>
    <col min="13640" max="13640" width="7.85546875" style="2" customWidth="1"/>
    <col min="13641" max="13642" width="0" style="2" hidden="1" customWidth="1"/>
    <col min="13643" max="13644" width="7.85546875" style="2" customWidth="1"/>
    <col min="13645" max="13646" width="0" style="2" hidden="1" customWidth="1"/>
    <col min="13647" max="13647" width="7.85546875" style="2" customWidth="1"/>
    <col min="13648" max="13649" width="0" style="2" hidden="1" customWidth="1"/>
    <col min="13650" max="13651" width="7.85546875" style="2" customWidth="1"/>
    <col min="13652" max="13653" width="0" style="2" hidden="1" customWidth="1"/>
    <col min="13654" max="13654" width="7.85546875" style="2" customWidth="1"/>
    <col min="13655" max="13656" width="0" style="2" hidden="1" customWidth="1"/>
    <col min="13657" max="13658" width="7.85546875" style="2" customWidth="1"/>
    <col min="13659" max="13660" width="0" style="2" hidden="1" customWidth="1"/>
    <col min="13661" max="13661" width="7.85546875" style="2" customWidth="1"/>
    <col min="13662" max="13663" width="0" style="2" hidden="1" customWidth="1"/>
    <col min="13664" max="13664" width="7.85546875" style="2" customWidth="1"/>
    <col min="13665" max="13714" width="0" style="2" hidden="1" customWidth="1"/>
    <col min="13715" max="13715" width="18" style="2" customWidth="1"/>
    <col min="13716" max="13717" width="0" style="2" hidden="1" customWidth="1"/>
    <col min="13718" max="13718" width="18" style="2" customWidth="1"/>
    <col min="13719" max="13720" width="0" style="2" hidden="1" customWidth="1"/>
    <col min="13721" max="13721" width="18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2.5703125" style="2" customWidth="1"/>
    <col min="13827" max="13827" width="39" style="2" customWidth="1"/>
    <col min="13828" max="13828" width="78" style="2" customWidth="1"/>
    <col min="13829" max="13829" width="25.85546875" style="2" customWidth="1"/>
    <col min="13830" max="13830" width="7.85546875" style="2" customWidth="1"/>
    <col min="13831" max="13832" width="0" style="2" hidden="1" customWidth="1"/>
    <col min="13833" max="13833" width="7.85546875" style="2" customWidth="1"/>
    <col min="13834" max="13835" width="0" style="2" hidden="1" customWidth="1"/>
    <col min="13836" max="13837" width="7.85546875" style="2" customWidth="1"/>
    <col min="13838" max="13839" width="0" style="2" hidden="1" customWidth="1"/>
    <col min="13840" max="13840" width="7.85546875" style="2" customWidth="1"/>
    <col min="13841" max="13842" width="0" style="2" hidden="1" customWidth="1"/>
    <col min="13843" max="13844" width="7.85546875" style="2" customWidth="1"/>
    <col min="13845" max="13846" width="0" style="2" hidden="1" customWidth="1"/>
    <col min="13847" max="13847" width="7.85546875" style="2" customWidth="1"/>
    <col min="13848" max="13849" width="0" style="2" hidden="1" customWidth="1"/>
    <col min="13850" max="13851" width="7.85546875" style="2" customWidth="1"/>
    <col min="13852" max="13853" width="0" style="2" hidden="1" customWidth="1"/>
    <col min="13854" max="13854" width="7.85546875" style="2" customWidth="1"/>
    <col min="13855" max="13856" width="0" style="2" hidden="1" customWidth="1"/>
    <col min="13857" max="13858" width="7.85546875" style="2" customWidth="1"/>
    <col min="13859" max="13860" width="0" style="2" hidden="1" customWidth="1"/>
    <col min="13861" max="13861" width="7.85546875" style="2" customWidth="1"/>
    <col min="13862" max="13863" width="0" style="2" hidden="1" customWidth="1"/>
    <col min="13864" max="13865" width="7.85546875" style="2" customWidth="1"/>
    <col min="13866" max="13867" width="0" style="2" hidden="1" customWidth="1"/>
    <col min="13868" max="13868" width="7.85546875" style="2" customWidth="1"/>
    <col min="13869" max="13870" width="0" style="2" hidden="1" customWidth="1"/>
    <col min="13871" max="13872" width="7.85546875" style="2" customWidth="1"/>
    <col min="13873" max="13874" width="0" style="2" hidden="1" customWidth="1"/>
    <col min="13875" max="13875" width="7.85546875" style="2" customWidth="1"/>
    <col min="13876" max="13877" width="0" style="2" hidden="1" customWidth="1"/>
    <col min="13878" max="13879" width="7.85546875" style="2" customWidth="1"/>
    <col min="13880" max="13881" width="0" style="2" hidden="1" customWidth="1"/>
    <col min="13882" max="13882" width="7.85546875" style="2" customWidth="1"/>
    <col min="13883" max="13884" width="0" style="2" hidden="1" customWidth="1"/>
    <col min="13885" max="13886" width="7.85546875" style="2" customWidth="1"/>
    <col min="13887" max="13887" width="0" style="2" hidden="1" customWidth="1"/>
    <col min="13888" max="13888" width="0.42578125" style="2" customWidth="1"/>
    <col min="13889" max="13889" width="7.85546875" style="2" customWidth="1"/>
    <col min="13890" max="13891" width="0" style="2" hidden="1" customWidth="1"/>
    <col min="13892" max="13893" width="7.85546875" style="2" customWidth="1"/>
    <col min="13894" max="13895" width="0" style="2" hidden="1" customWidth="1"/>
    <col min="13896" max="13896" width="7.85546875" style="2" customWidth="1"/>
    <col min="13897" max="13898" width="0" style="2" hidden="1" customWidth="1"/>
    <col min="13899" max="13900" width="7.85546875" style="2" customWidth="1"/>
    <col min="13901" max="13902" width="0" style="2" hidden="1" customWidth="1"/>
    <col min="13903" max="13903" width="7.85546875" style="2" customWidth="1"/>
    <col min="13904" max="13905" width="0" style="2" hidden="1" customWidth="1"/>
    <col min="13906" max="13907" width="7.85546875" style="2" customWidth="1"/>
    <col min="13908" max="13909" width="0" style="2" hidden="1" customWidth="1"/>
    <col min="13910" max="13910" width="7.85546875" style="2" customWidth="1"/>
    <col min="13911" max="13912" width="0" style="2" hidden="1" customWidth="1"/>
    <col min="13913" max="13914" width="7.85546875" style="2" customWidth="1"/>
    <col min="13915" max="13916" width="0" style="2" hidden="1" customWidth="1"/>
    <col min="13917" max="13917" width="7.85546875" style="2" customWidth="1"/>
    <col min="13918" max="13919" width="0" style="2" hidden="1" customWidth="1"/>
    <col min="13920" max="13920" width="7.85546875" style="2" customWidth="1"/>
    <col min="13921" max="13970" width="0" style="2" hidden="1" customWidth="1"/>
    <col min="13971" max="13971" width="18" style="2" customWidth="1"/>
    <col min="13972" max="13973" width="0" style="2" hidden="1" customWidth="1"/>
    <col min="13974" max="13974" width="18" style="2" customWidth="1"/>
    <col min="13975" max="13976" width="0" style="2" hidden="1" customWidth="1"/>
    <col min="13977" max="13977" width="18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2.5703125" style="2" customWidth="1"/>
    <col min="14083" max="14083" width="39" style="2" customWidth="1"/>
    <col min="14084" max="14084" width="78" style="2" customWidth="1"/>
    <col min="14085" max="14085" width="25.85546875" style="2" customWidth="1"/>
    <col min="14086" max="14086" width="7.85546875" style="2" customWidth="1"/>
    <col min="14087" max="14088" width="0" style="2" hidden="1" customWidth="1"/>
    <col min="14089" max="14089" width="7.85546875" style="2" customWidth="1"/>
    <col min="14090" max="14091" width="0" style="2" hidden="1" customWidth="1"/>
    <col min="14092" max="14093" width="7.85546875" style="2" customWidth="1"/>
    <col min="14094" max="14095" width="0" style="2" hidden="1" customWidth="1"/>
    <col min="14096" max="14096" width="7.85546875" style="2" customWidth="1"/>
    <col min="14097" max="14098" width="0" style="2" hidden="1" customWidth="1"/>
    <col min="14099" max="14100" width="7.85546875" style="2" customWidth="1"/>
    <col min="14101" max="14102" width="0" style="2" hidden="1" customWidth="1"/>
    <col min="14103" max="14103" width="7.85546875" style="2" customWidth="1"/>
    <col min="14104" max="14105" width="0" style="2" hidden="1" customWidth="1"/>
    <col min="14106" max="14107" width="7.85546875" style="2" customWidth="1"/>
    <col min="14108" max="14109" width="0" style="2" hidden="1" customWidth="1"/>
    <col min="14110" max="14110" width="7.85546875" style="2" customWidth="1"/>
    <col min="14111" max="14112" width="0" style="2" hidden="1" customWidth="1"/>
    <col min="14113" max="14114" width="7.85546875" style="2" customWidth="1"/>
    <col min="14115" max="14116" width="0" style="2" hidden="1" customWidth="1"/>
    <col min="14117" max="14117" width="7.85546875" style="2" customWidth="1"/>
    <col min="14118" max="14119" width="0" style="2" hidden="1" customWidth="1"/>
    <col min="14120" max="14121" width="7.85546875" style="2" customWidth="1"/>
    <col min="14122" max="14123" width="0" style="2" hidden="1" customWidth="1"/>
    <col min="14124" max="14124" width="7.85546875" style="2" customWidth="1"/>
    <col min="14125" max="14126" width="0" style="2" hidden="1" customWidth="1"/>
    <col min="14127" max="14128" width="7.85546875" style="2" customWidth="1"/>
    <col min="14129" max="14130" width="0" style="2" hidden="1" customWidth="1"/>
    <col min="14131" max="14131" width="7.85546875" style="2" customWidth="1"/>
    <col min="14132" max="14133" width="0" style="2" hidden="1" customWidth="1"/>
    <col min="14134" max="14135" width="7.85546875" style="2" customWidth="1"/>
    <col min="14136" max="14137" width="0" style="2" hidden="1" customWidth="1"/>
    <col min="14138" max="14138" width="7.85546875" style="2" customWidth="1"/>
    <col min="14139" max="14140" width="0" style="2" hidden="1" customWidth="1"/>
    <col min="14141" max="14142" width="7.85546875" style="2" customWidth="1"/>
    <col min="14143" max="14143" width="0" style="2" hidden="1" customWidth="1"/>
    <col min="14144" max="14144" width="0.42578125" style="2" customWidth="1"/>
    <col min="14145" max="14145" width="7.85546875" style="2" customWidth="1"/>
    <col min="14146" max="14147" width="0" style="2" hidden="1" customWidth="1"/>
    <col min="14148" max="14149" width="7.85546875" style="2" customWidth="1"/>
    <col min="14150" max="14151" width="0" style="2" hidden="1" customWidth="1"/>
    <col min="14152" max="14152" width="7.85546875" style="2" customWidth="1"/>
    <col min="14153" max="14154" width="0" style="2" hidden="1" customWidth="1"/>
    <col min="14155" max="14156" width="7.85546875" style="2" customWidth="1"/>
    <col min="14157" max="14158" width="0" style="2" hidden="1" customWidth="1"/>
    <col min="14159" max="14159" width="7.85546875" style="2" customWidth="1"/>
    <col min="14160" max="14161" width="0" style="2" hidden="1" customWidth="1"/>
    <col min="14162" max="14163" width="7.85546875" style="2" customWidth="1"/>
    <col min="14164" max="14165" width="0" style="2" hidden="1" customWidth="1"/>
    <col min="14166" max="14166" width="7.85546875" style="2" customWidth="1"/>
    <col min="14167" max="14168" width="0" style="2" hidden="1" customWidth="1"/>
    <col min="14169" max="14170" width="7.85546875" style="2" customWidth="1"/>
    <col min="14171" max="14172" width="0" style="2" hidden="1" customWidth="1"/>
    <col min="14173" max="14173" width="7.85546875" style="2" customWidth="1"/>
    <col min="14174" max="14175" width="0" style="2" hidden="1" customWidth="1"/>
    <col min="14176" max="14176" width="7.85546875" style="2" customWidth="1"/>
    <col min="14177" max="14226" width="0" style="2" hidden="1" customWidth="1"/>
    <col min="14227" max="14227" width="18" style="2" customWidth="1"/>
    <col min="14228" max="14229" width="0" style="2" hidden="1" customWidth="1"/>
    <col min="14230" max="14230" width="18" style="2" customWidth="1"/>
    <col min="14231" max="14232" width="0" style="2" hidden="1" customWidth="1"/>
    <col min="14233" max="14233" width="18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2.5703125" style="2" customWidth="1"/>
    <col min="14339" max="14339" width="39" style="2" customWidth="1"/>
    <col min="14340" max="14340" width="78" style="2" customWidth="1"/>
    <col min="14341" max="14341" width="25.85546875" style="2" customWidth="1"/>
    <col min="14342" max="14342" width="7.85546875" style="2" customWidth="1"/>
    <col min="14343" max="14344" width="0" style="2" hidden="1" customWidth="1"/>
    <col min="14345" max="14345" width="7.85546875" style="2" customWidth="1"/>
    <col min="14346" max="14347" width="0" style="2" hidden="1" customWidth="1"/>
    <col min="14348" max="14349" width="7.85546875" style="2" customWidth="1"/>
    <col min="14350" max="14351" width="0" style="2" hidden="1" customWidth="1"/>
    <col min="14352" max="14352" width="7.85546875" style="2" customWidth="1"/>
    <col min="14353" max="14354" width="0" style="2" hidden="1" customWidth="1"/>
    <col min="14355" max="14356" width="7.85546875" style="2" customWidth="1"/>
    <col min="14357" max="14358" width="0" style="2" hidden="1" customWidth="1"/>
    <col min="14359" max="14359" width="7.85546875" style="2" customWidth="1"/>
    <col min="14360" max="14361" width="0" style="2" hidden="1" customWidth="1"/>
    <col min="14362" max="14363" width="7.85546875" style="2" customWidth="1"/>
    <col min="14364" max="14365" width="0" style="2" hidden="1" customWidth="1"/>
    <col min="14366" max="14366" width="7.85546875" style="2" customWidth="1"/>
    <col min="14367" max="14368" width="0" style="2" hidden="1" customWidth="1"/>
    <col min="14369" max="14370" width="7.85546875" style="2" customWidth="1"/>
    <col min="14371" max="14372" width="0" style="2" hidden="1" customWidth="1"/>
    <col min="14373" max="14373" width="7.85546875" style="2" customWidth="1"/>
    <col min="14374" max="14375" width="0" style="2" hidden="1" customWidth="1"/>
    <col min="14376" max="14377" width="7.85546875" style="2" customWidth="1"/>
    <col min="14378" max="14379" width="0" style="2" hidden="1" customWidth="1"/>
    <col min="14380" max="14380" width="7.85546875" style="2" customWidth="1"/>
    <col min="14381" max="14382" width="0" style="2" hidden="1" customWidth="1"/>
    <col min="14383" max="14384" width="7.85546875" style="2" customWidth="1"/>
    <col min="14385" max="14386" width="0" style="2" hidden="1" customWidth="1"/>
    <col min="14387" max="14387" width="7.85546875" style="2" customWidth="1"/>
    <col min="14388" max="14389" width="0" style="2" hidden="1" customWidth="1"/>
    <col min="14390" max="14391" width="7.85546875" style="2" customWidth="1"/>
    <col min="14392" max="14393" width="0" style="2" hidden="1" customWidth="1"/>
    <col min="14394" max="14394" width="7.85546875" style="2" customWidth="1"/>
    <col min="14395" max="14396" width="0" style="2" hidden="1" customWidth="1"/>
    <col min="14397" max="14398" width="7.85546875" style="2" customWidth="1"/>
    <col min="14399" max="14399" width="0" style="2" hidden="1" customWidth="1"/>
    <col min="14400" max="14400" width="0.42578125" style="2" customWidth="1"/>
    <col min="14401" max="14401" width="7.85546875" style="2" customWidth="1"/>
    <col min="14402" max="14403" width="0" style="2" hidden="1" customWidth="1"/>
    <col min="14404" max="14405" width="7.85546875" style="2" customWidth="1"/>
    <col min="14406" max="14407" width="0" style="2" hidden="1" customWidth="1"/>
    <col min="14408" max="14408" width="7.85546875" style="2" customWidth="1"/>
    <col min="14409" max="14410" width="0" style="2" hidden="1" customWidth="1"/>
    <col min="14411" max="14412" width="7.85546875" style="2" customWidth="1"/>
    <col min="14413" max="14414" width="0" style="2" hidden="1" customWidth="1"/>
    <col min="14415" max="14415" width="7.85546875" style="2" customWidth="1"/>
    <col min="14416" max="14417" width="0" style="2" hidden="1" customWidth="1"/>
    <col min="14418" max="14419" width="7.85546875" style="2" customWidth="1"/>
    <col min="14420" max="14421" width="0" style="2" hidden="1" customWidth="1"/>
    <col min="14422" max="14422" width="7.85546875" style="2" customWidth="1"/>
    <col min="14423" max="14424" width="0" style="2" hidden="1" customWidth="1"/>
    <col min="14425" max="14426" width="7.85546875" style="2" customWidth="1"/>
    <col min="14427" max="14428" width="0" style="2" hidden="1" customWidth="1"/>
    <col min="14429" max="14429" width="7.85546875" style="2" customWidth="1"/>
    <col min="14430" max="14431" width="0" style="2" hidden="1" customWidth="1"/>
    <col min="14432" max="14432" width="7.85546875" style="2" customWidth="1"/>
    <col min="14433" max="14482" width="0" style="2" hidden="1" customWidth="1"/>
    <col min="14483" max="14483" width="18" style="2" customWidth="1"/>
    <col min="14484" max="14485" width="0" style="2" hidden="1" customWidth="1"/>
    <col min="14486" max="14486" width="18" style="2" customWidth="1"/>
    <col min="14487" max="14488" width="0" style="2" hidden="1" customWidth="1"/>
    <col min="14489" max="14489" width="18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2.5703125" style="2" customWidth="1"/>
    <col min="14595" max="14595" width="39" style="2" customWidth="1"/>
    <col min="14596" max="14596" width="78" style="2" customWidth="1"/>
    <col min="14597" max="14597" width="25.85546875" style="2" customWidth="1"/>
    <col min="14598" max="14598" width="7.85546875" style="2" customWidth="1"/>
    <col min="14599" max="14600" width="0" style="2" hidden="1" customWidth="1"/>
    <col min="14601" max="14601" width="7.85546875" style="2" customWidth="1"/>
    <col min="14602" max="14603" width="0" style="2" hidden="1" customWidth="1"/>
    <col min="14604" max="14605" width="7.85546875" style="2" customWidth="1"/>
    <col min="14606" max="14607" width="0" style="2" hidden="1" customWidth="1"/>
    <col min="14608" max="14608" width="7.85546875" style="2" customWidth="1"/>
    <col min="14609" max="14610" width="0" style="2" hidden="1" customWidth="1"/>
    <col min="14611" max="14612" width="7.85546875" style="2" customWidth="1"/>
    <col min="14613" max="14614" width="0" style="2" hidden="1" customWidth="1"/>
    <col min="14615" max="14615" width="7.85546875" style="2" customWidth="1"/>
    <col min="14616" max="14617" width="0" style="2" hidden="1" customWidth="1"/>
    <col min="14618" max="14619" width="7.85546875" style="2" customWidth="1"/>
    <col min="14620" max="14621" width="0" style="2" hidden="1" customWidth="1"/>
    <col min="14622" max="14622" width="7.85546875" style="2" customWidth="1"/>
    <col min="14623" max="14624" width="0" style="2" hidden="1" customWidth="1"/>
    <col min="14625" max="14626" width="7.85546875" style="2" customWidth="1"/>
    <col min="14627" max="14628" width="0" style="2" hidden="1" customWidth="1"/>
    <col min="14629" max="14629" width="7.85546875" style="2" customWidth="1"/>
    <col min="14630" max="14631" width="0" style="2" hidden="1" customWidth="1"/>
    <col min="14632" max="14633" width="7.85546875" style="2" customWidth="1"/>
    <col min="14634" max="14635" width="0" style="2" hidden="1" customWidth="1"/>
    <col min="14636" max="14636" width="7.85546875" style="2" customWidth="1"/>
    <col min="14637" max="14638" width="0" style="2" hidden="1" customWidth="1"/>
    <col min="14639" max="14640" width="7.85546875" style="2" customWidth="1"/>
    <col min="14641" max="14642" width="0" style="2" hidden="1" customWidth="1"/>
    <col min="14643" max="14643" width="7.85546875" style="2" customWidth="1"/>
    <col min="14644" max="14645" width="0" style="2" hidden="1" customWidth="1"/>
    <col min="14646" max="14647" width="7.85546875" style="2" customWidth="1"/>
    <col min="14648" max="14649" width="0" style="2" hidden="1" customWidth="1"/>
    <col min="14650" max="14650" width="7.85546875" style="2" customWidth="1"/>
    <col min="14651" max="14652" width="0" style="2" hidden="1" customWidth="1"/>
    <col min="14653" max="14654" width="7.85546875" style="2" customWidth="1"/>
    <col min="14655" max="14655" width="0" style="2" hidden="1" customWidth="1"/>
    <col min="14656" max="14656" width="0.42578125" style="2" customWidth="1"/>
    <col min="14657" max="14657" width="7.85546875" style="2" customWidth="1"/>
    <col min="14658" max="14659" width="0" style="2" hidden="1" customWidth="1"/>
    <col min="14660" max="14661" width="7.85546875" style="2" customWidth="1"/>
    <col min="14662" max="14663" width="0" style="2" hidden="1" customWidth="1"/>
    <col min="14664" max="14664" width="7.85546875" style="2" customWidth="1"/>
    <col min="14665" max="14666" width="0" style="2" hidden="1" customWidth="1"/>
    <col min="14667" max="14668" width="7.85546875" style="2" customWidth="1"/>
    <col min="14669" max="14670" width="0" style="2" hidden="1" customWidth="1"/>
    <col min="14671" max="14671" width="7.85546875" style="2" customWidth="1"/>
    <col min="14672" max="14673" width="0" style="2" hidden="1" customWidth="1"/>
    <col min="14674" max="14675" width="7.85546875" style="2" customWidth="1"/>
    <col min="14676" max="14677" width="0" style="2" hidden="1" customWidth="1"/>
    <col min="14678" max="14678" width="7.85546875" style="2" customWidth="1"/>
    <col min="14679" max="14680" width="0" style="2" hidden="1" customWidth="1"/>
    <col min="14681" max="14682" width="7.85546875" style="2" customWidth="1"/>
    <col min="14683" max="14684" width="0" style="2" hidden="1" customWidth="1"/>
    <col min="14685" max="14685" width="7.85546875" style="2" customWidth="1"/>
    <col min="14686" max="14687" width="0" style="2" hidden="1" customWidth="1"/>
    <col min="14688" max="14688" width="7.85546875" style="2" customWidth="1"/>
    <col min="14689" max="14738" width="0" style="2" hidden="1" customWidth="1"/>
    <col min="14739" max="14739" width="18" style="2" customWidth="1"/>
    <col min="14740" max="14741" width="0" style="2" hidden="1" customWidth="1"/>
    <col min="14742" max="14742" width="18" style="2" customWidth="1"/>
    <col min="14743" max="14744" width="0" style="2" hidden="1" customWidth="1"/>
    <col min="14745" max="14745" width="18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2.5703125" style="2" customWidth="1"/>
    <col min="14851" max="14851" width="39" style="2" customWidth="1"/>
    <col min="14852" max="14852" width="78" style="2" customWidth="1"/>
    <col min="14853" max="14853" width="25.85546875" style="2" customWidth="1"/>
    <col min="14854" max="14854" width="7.85546875" style="2" customWidth="1"/>
    <col min="14855" max="14856" width="0" style="2" hidden="1" customWidth="1"/>
    <col min="14857" max="14857" width="7.85546875" style="2" customWidth="1"/>
    <col min="14858" max="14859" width="0" style="2" hidden="1" customWidth="1"/>
    <col min="14860" max="14861" width="7.85546875" style="2" customWidth="1"/>
    <col min="14862" max="14863" width="0" style="2" hidden="1" customWidth="1"/>
    <col min="14864" max="14864" width="7.85546875" style="2" customWidth="1"/>
    <col min="14865" max="14866" width="0" style="2" hidden="1" customWidth="1"/>
    <col min="14867" max="14868" width="7.85546875" style="2" customWidth="1"/>
    <col min="14869" max="14870" width="0" style="2" hidden="1" customWidth="1"/>
    <col min="14871" max="14871" width="7.85546875" style="2" customWidth="1"/>
    <col min="14872" max="14873" width="0" style="2" hidden="1" customWidth="1"/>
    <col min="14874" max="14875" width="7.85546875" style="2" customWidth="1"/>
    <col min="14876" max="14877" width="0" style="2" hidden="1" customWidth="1"/>
    <col min="14878" max="14878" width="7.85546875" style="2" customWidth="1"/>
    <col min="14879" max="14880" width="0" style="2" hidden="1" customWidth="1"/>
    <col min="14881" max="14882" width="7.85546875" style="2" customWidth="1"/>
    <col min="14883" max="14884" width="0" style="2" hidden="1" customWidth="1"/>
    <col min="14885" max="14885" width="7.85546875" style="2" customWidth="1"/>
    <col min="14886" max="14887" width="0" style="2" hidden="1" customWidth="1"/>
    <col min="14888" max="14889" width="7.85546875" style="2" customWidth="1"/>
    <col min="14890" max="14891" width="0" style="2" hidden="1" customWidth="1"/>
    <col min="14892" max="14892" width="7.85546875" style="2" customWidth="1"/>
    <col min="14893" max="14894" width="0" style="2" hidden="1" customWidth="1"/>
    <col min="14895" max="14896" width="7.85546875" style="2" customWidth="1"/>
    <col min="14897" max="14898" width="0" style="2" hidden="1" customWidth="1"/>
    <col min="14899" max="14899" width="7.85546875" style="2" customWidth="1"/>
    <col min="14900" max="14901" width="0" style="2" hidden="1" customWidth="1"/>
    <col min="14902" max="14903" width="7.85546875" style="2" customWidth="1"/>
    <col min="14904" max="14905" width="0" style="2" hidden="1" customWidth="1"/>
    <col min="14906" max="14906" width="7.85546875" style="2" customWidth="1"/>
    <col min="14907" max="14908" width="0" style="2" hidden="1" customWidth="1"/>
    <col min="14909" max="14910" width="7.85546875" style="2" customWidth="1"/>
    <col min="14911" max="14911" width="0" style="2" hidden="1" customWidth="1"/>
    <col min="14912" max="14912" width="0.42578125" style="2" customWidth="1"/>
    <col min="14913" max="14913" width="7.85546875" style="2" customWidth="1"/>
    <col min="14914" max="14915" width="0" style="2" hidden="1" customWidth="1"/>
    <col min="14916" max="14917" width="7.85546875" style="2" customWidth="1"/>
    <col min="14918" max="14919" width="0" style="2" hidden="1" customWidth="1"/>
    <col min="14920" max="14920" width="7.85546875" style="2" customWidth="1"/>
    <col min="14921" max="14922" width="0" style="2" hidden="1" customWidth="1"/>
    <col min="14923" max="14924" width="7.85546875" style="2" customWidth="1"/>
    <col min="14925" max="14926" width="0" style="2" hidden="1" customWidth="1"/>
    <col min="14927" max="14927" width="7.85546875" style="2" customWidth="1"/>
    <col min="14928" max="14929" width="0" style="2" hidden="1" customWidth="1"/>
    <col min="14930" max="14931" width="7.85546875" style="2" customWidth="1"/>
    <col min="14932" max="14933" width="0" style="2" hidden="1" customWidth="1"/>
    <col min="14934" max="14934" width="7.85546875" style="2" customWidth="1"/>
    <col min="14935" max="14936" width="0" style="2" hidden="1" customWidth="1"/>
    <col min="14937" max="14938" width="7.85546875" style="2" customWidth="1"/>
    <col min="14939" max="14940" width="0" style="2" hidden="1" customWidth="1"/>
    <col min="14941" max="14941" width="7.85546875" style="2" customWidth="1"/>
    <col min="14942" max="14943" width="0" style="2" hidden="1" customWidth="1"/>
    <col min="14944" max="14944" width="7.85546875" style="2" customWidth="1"/>
    <col min="14945" max="14994" width="0" style="2" hidden="1" customWidth="1"/>
    <col min="14995" max="14995" width="18" style="2" customWidth="1"/>
    <col min="14996" max="14997" width="0" style="2" hidden="1" customWidth="1"/>
    <col min="14998" max="14998" width="18" style="2" customWidth="1"/>
    <col min="14999" max="15000" width="0" style="2" hidden="1" customWidth="1"/>
    <col min="15001" max="15001" width="18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2.5703125" style="2" customWidth="1"/>
    <col min="15107" max="15107" width="39" style="2" customWidth="1"/>
    <col min="15108" max="15108" width="78" style="2" customWidth="1"/>
    <col min="15109" max="15109" width="25.85546875" style="2" customWidth="1"/>
    <col min="15110" max="15110" width="7.85546875" style="2" customWidth="1"/>
    <col min="15111" max="15112" width="0" style="2" hidden="1" customWidth="1"/>
    <col min="15113" max="15113" width="7.85546875" style="2" customWidth="1"/>
    <col min="15114" max="15115" width="0" style="2" hidden="1" customWidth="1"/>
    <col min="15116" max="15117" width="7.85546875" style="2" customWidth="1"/>
    <col min="15118" max="15119" width="0" style="2" hidden="1" customWidth="1"/>
    <col min="15120" max="15120" width="7.85546875" style="2" customWidth="1"/>
    <col min="15121" max="15122" width="0" style="2" hidden="1" customWidth="1"/>
    <col min="15123" max="15124" width="7.85546875" style="2" customWidth="1"/>
    <col min="15125" max="15126" width="0" style="2" hidden="1" customWidth="1"/>
    <col min="15127" max="15127" width="7.85546875" style="2" customWidth="1"/>
    <col min="15128" max="15129" width="0" style="2" hidden="1" customWidth="1"/>
    <col min="15130" max="15131" width="7.85546875" style="2" customWidth="1"/>
    <col min="15132" max="15133" width="0" style="2" hidden="1" customWidth="1"/>
    <col min="15134" max="15134" width="7.85546875" style="2" customWidth="1"/>
    <col min="15135" max="15136" width="0" style="2" hidden="1" customWidth="1"/>
    <col min="15137" max="15138" width="7.85546875" style="2" customWidth="1"/>
    <col min="15139" max="15140" width="0" style="2" hidden="1" customWidth="1"/>
    <col min="15141" max="15141" width="7.85546875" style="2" customWidth="1"/>
    <col min="15142" max="15143" width="0" style="2" hidden="1" customWidth="1"/>
    <col min="15144" max="15145" width="7.85546875" style="2" customWidth="1"/>
    <col min="15146" max="15147" width="0" style="2" hidden="1" customWidth="1"/>
    <col min="15148" max="15148" width="7.85546875" style="2" customWidth="1"/>
    <col min="15149" max="15150" width="0" style="2" hidden="1" customWidth="1"/>
    <col min="15151" max="15152" width="7.85546875" style="2" customWidth="1"/>
    <col min="15153" max="15154" width="0" style="2" hidden="1" customWidth="1"/>
    <col min="15155" max="15155" width="7.85546875" style="2" customWidth="1"/>
    <col min="15156" max="15157" width="0" style="2" hidden="1" customWidth="1"/>
    <col min="15158" max="15159" width="7.85546875" style="2" customWidth="1"/>
    <col min="15160" max="15161" width="0" style="2" hidden="1" customWidth="1"/>
    <col min="15162" max="15162" width="7.85546875" style="2" customWidth="1"/>
    <col min="15163" max="15164" width="0" style="2" hidden="1" customWidth="1"/>
    <col min="15165" max="15166" width="7.85546875" style="2" customWidth="1"/>
    <col min="15167" max="15167" width="0" style="2" hidden="1" customWidth="1"/>
    <col min="15168" max="15168" width="0.42578125" style="2" customWidth="1"/>
    <col min="15169" max="15169" width="7.85546875" style="2" customWidth="1"/>
    <col min="15170" max="15171" width="0" style="2" hidden="1" customWidth="1"/>
    <col min="15172" max="15173" width="7.85546875" style="2" customWidth="1"/>
    <col min="15174" max="15175" width="0" style="2" hidden="1" customWidth="1"/>
    <col min="15176" max="15176" width="7.85546875" style="2" customWidth="1"/>
    <col min="15177" max="15178" width="0" style="2" hidden="1" customWidth="1"/>
    <col min="15179" max="15180" width="7.85546875" style="2" customWidth="1"/>
    <col min="15181" max="15182" width="0" style="2" hidden="1" customWidth="1"/>
    <col min="15183" max="15183" width="7.85546875" style="2" customWidth="1"/>
    <col min="15184" max="15185" width="0" style="2" hidden="1" customWidth="1"/>
    <col min="15186" max="15187" width="7.85546875" style="2" customWidth="1"/>
    <col min="15188" max="15189" width="0" style="2" hidden="1" customWidth="1"/>
    <col min="15190" max="15190" width="7.85546875" style="2" customWidth="1"/>
    <col min="15191" max="15192" width="0" style="2" hidden="1" customWidth="1"/>
    <col min="15193" max="15194" width="7.85546875" style="2" customWidth="1"/>
    <col min="15195" max="15196" width="0" style="2" hidden="1" customWidth="1"/>
    <col min="15197" max="15197" width="7.85546875" style="2" customWidth="1"/>
    <col min="15198" max="15199" width="0" style="2" hidden="1" customWidth="1"/>
    <col min="15200" max="15200" width="7.85546875" style="2" customWidth="1"/>
    <col min="15201" max="15250" width="0" style="2" hidden="1" customWidth="1"/>
    <col min="15251" max="15251" width="18" style="2" customWidth="1"/>
    <col min="15252" max="15253" width="0" style="2" hidden="1" customWidth="1"/>
    <col min="15254" max="15254" width="18" style="2" customWidth="1"/>
    <col min="15255" max="15256" width="0" style="2" hidden="1" customWidth="1"/>
    <col min="15257" max="15257" width="18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2.5703125" style="2" customWidth="1"/>
    <col min="15363" max="15363" width="39" style="2" customWidth="1"/>
    <col min="15364" max="15364" width="78" style="2" customWidth="1"/>
    <col min="15365" max="15365" width="25.85546875" style="2" customWidth="1"/>
    <col min="15366" max="15366" width="7.85546875" style="2" customWidth="1"/>
    <col min="15367" max="15368" width="0" style="2" hidden="1" customWidth="1"/>
    <col min="15369" max="15369" width="7.85546875" style="2" customWidth="1"/>
    <col min="15370" max="15371" width="0" style="2" hidden="1" customWidth="1"/>
    <col min="15372" max="15373" width="7.85546875" style="2" customWidth="1"/>
    <col min="15374" max="15375" width="0" style="2" hidden="1" customWidth="1"/>
    <col min="15376" max="15376" width="7.85546875" style="2" customWidth="1"/>
    <col min="15377" max="15378" width="0" style="2" hidden="1" customWidth="1"/>
    <col min="15379" max="15380" width="7.85546875" style="2" customWidth="1"/>
    <col min="15381" max="15382" width="0" style="2" hidden="1" customWidth="1"/>
    <col min="15383" max="15383" width="7.85546875" style="2" customWidth="1"/>
    <col min="15384" max="15385" width="0" style="2" hidden="1" customWidth="1"/>
    <col min="15386" max="15387" width="7.85546875" style="2" customWidth="1"/>
    <col min="15388" max="15389" width="0" style="2" hidden="1" customWidth="1"/>
    <col min="15390" max="15390" width="7.85546875" style="2" customWidth="1"/>
    <col min="15391" max="15392" width="0" style="2" hidden="1" customWidth="1"/>
    <col min="15393" max="15394" width="7.85546875" style="2" customWidth="1"/>
    <col min="15395" max="15396" width="0" style="2" hidden="1" customWidth="1"/>
    <col min="15397" max="15397" width="7.85546875" style="2" customWidth="1"/>
    <col min="15398" max="15399" width="0" style="2" hidden="1" customWidth="1"/>
    <col min="15400" max="15401" width="7.85546875" style="2" customWidth="1"/>
    <col min="15402" max="15403" width="0" style="2" hidden="1" customWidth="1"/>
    <col min="15404" max="15404" width="7.85546875" style="2" customWidth="1"/>
    <col min="15405" max="15406" width="0" style="2" hidden="1" customWidth="1"/>
    <col min="15407" max="15408" width="7.85546875" style="2" customWidth="1"/>
    <col min="15409" max="15410" width="0" style="2" hidden="1" customWidth="1"/>
    <col min="15411" max="15411" width="7.85546875" style="2" customWidth="1"/>
    <col min="15412" max="15413" width="0" style="2" hidden="1" customWidth="1"/>
    <col min="15414" max="15415" width="7.85546875" style="2" customWidth="1"/>
    <col min="15416" max="15417" width="0" style="2" hidden="1" customWidth="1"/>
    <col min="15418" max="15418" width="7.85546875" style="2" customWidth="1"/>
    <col min="15419" max="15420" width="0" style="2" hidden="1" customWidth="1"/>
    <col min="15421" max="15422" width="7.85546875" style="2" customWidth="1"/>
    <col min="15423" max="15423" width="0" style="2" hidden="1" customWidth="1"/>
    <col min="15424" max="15424" width="0.42578125" style="2" customWidth="1"/>
    <col min="15425" max="15425" width="7.85546875" style="2" customWidth="1"/>
    <col min="15426" max="15427" width="0" style="2" hidden="1" customWidth="1"/>
    <col min="15428" max="15429" width="7.85546875" style="2" customWidth="1"/>
    <col min="15430" max="15431" width="0" style="2" hidden="1" customWidth="1"/>
    <col min="15432" max="15432" width="7.85546875" style="2" customWidth="1"/>
    <col min="15433" max="15434" width="0" style="2" hidden="1" customWidth="1"/>
    <col min="15435" max="15436" width="7.85546875" style="2" customWidth="1"/>
    <col min="15437" max="15438" width="0" style="2" hidden="1" customWidth="1"/>
    <col min="15439" max="15439" width="7.85546875" style="2" customWidth="1"/>
    <col min="15440" max="15441" width="0" style="2" hidden="1" customWidth="1"/>
    <col min="15442" max="15443" width="7.85546875" style="2" customWidth="1"/>
    <col min="15444" max="15445" width="0" style="2" hidden="1" customWidth="1"/>
    <col min="15446" max="15446" width="7.85546875" style="2" customWidth="1"/>
    <col min="15447" max="15448" width="0" style="2" hidden="1" customWidth="1"/>
    <col min="15449" max="15450" width="7.85546875" style="2" customWidth="1"/>
    <col min="15451" max="15452" width="0" style="2" hidden="1" customWidth="1"/>
    <col min="15453" max="15453" width="7.85546875" style="2" customWidth="1"/>
    <col min="15454" max="15455" width="0" style="2" hidden="1" customWidth="1"/>
    <col min="15456" max="15456" width="7.85546875" style="2" customWidth="1"/>
    <col min="15457" max="15506" width="0" style="2" hidden="1" customWidth="1"/>
    <col min="15507" max="15507" width="18" style="2" customWidth="1"/>
    <col min="15508" max="15509" width="0" style="2" hidden="1" customWidth="1"/>
    <col min="15510" max="15510" width="18" style="2" customWidth="1"/>
    <col min="15511" max="15512" width="0" style="2" hidden="1" customWidth="1"/>
    <col min="15513" max="15513" width="18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2.5703125" style="2" customWidth="1"/>
    <col min="15619" max="15619" width="39" style="2" customWidth="1"/>
    <col min="15620" max="15620" width="78" style="2" customWidth="1"/>
    <col min="15621" max="15621" width="25.85546875" style="2" customWidth="1"/>
    <col min="15622" max="15622" width="7.85546875" style="2" customWidth="1"/>
    <col min="15623" max="15624" width="0" style="2" hidden="1" customWidth="1"/>
    <col min="15625" max="15625" width="7.85546875" style="2" customWidth="1"/>
    <col min="15626" max="15627" width="0" style="2" hidden="1" customWidth="1"/>
    <col min="15628" max="15629" width="7.85546875" style="2" customWidth="1"/>
    <col min="15630" max="15631" width="0" style="2" hidden="1" customWidth="1"/>
    <col min="15632" max="15632" width="7.85546875" style="2" customWidth="1"/>
    <col min="15633" max="15634" width="0" style="2" hidden="1" customWidth="1"/>
    <col min="15635" max="15636" width="7.85546875" style="2" customWidth="1"/>
    <col min="15637" max="15638" width="0" style="2" hidden="1" customWidth="1"/>
    <col min="15639" max="15639" width="7.85546875" style="2" customWidth="1"/>
    <col min="15640" max="15641" width="0" style="2" hidden="1" customWidth="1"/>
    <col min="15642" max="15643" width="7.85546875" style="2" customWidth="1"/>
    <col min="15644" max="15645" width="0" style="2" hidden="1" customWidth="1"/>
    <col min="15646" max="15646" width="7.85546875" style="2" customWidth="1"/>
    <col min="15647" max="15648" width="0" style="2" hidden="1" customWidth="1"/>
    <col min="15649" max="15650" width="7.85546875" style="2" customWidth="1"/>
    <col min="15651" max="15652" width="0" style="2" hidden="1" customWidth="1"/>
    <col min="15653" max="15653" width="7.85546875" style="2" customWidth="1"/>
    <col min="15654" max="15655" width="0" style="2" hidden="1" customWidth="1"/>
    <col min="15656" max="15657" width="7.85546875" style="2" customWidth="1"/>
    <col min="15658" max="15659" width="0" style="2" hidden="1" customWidth="1"/>
    <col min="15660" max="15660" width="7.85546875" style="2" customWidth="1"/>
    <col min="15661" max="15662" width="0" style="2" hidden="1" customWidth="1"/>
    <col min="15663" max="15664" width="7.85546875" style="2" customWidth="1"/>
    <col min="15665" max="15666" width="0" style="2" hidden="1" customWidth="1"/>
    <col min="15667" max="15667" width="7.85546875" style="2" customWidth="1"/>
    <col min="15668" max="15669" width="0" style="2" hidden="1" customWidth="1"/>
    <col min="15670" max="15671" width="7.85546875" style="2" customWidth="1"/>
    <col min="15672" max="15673" width="0" style="2" hidden="1" customWidth="1"/>
    <col min="15674" max="15674" width="7.85546875" style="2" customWidth="1"/>
    <col min="15675" max="15676" width="0" style="2" hidden="1" customWidth="1"/>
    <col min="15677" max="15678" width="7.85546875" style="2" customWidth="1"/>
    <col min="15679" max="15679" width="0" style="2" hidden="1" customWidth="1"/>
    <col min="15680" max="15680" width="0.42578125" style="2" customWidth="1"/>
    <col min="15681" max="15681" width="7.85546875" style="2" customWidth="1"/>
    <col min="15682" max="15683" width="0" style="2" hidden="1" customWidth="1"/>
    <col min="15684" max="15685" width="7.85546875" style="2" customWidth="1"/>
    <col min="15686" max="15687" width="0" style="2" hidden="1" customWidth="1"/>
    <col min="15688" max="15688" width="7.85546875" style="2" customWidth="1"/>
    <col min="15689" max="15690" width="0" style="2" hidden="1" customWidth="1"/>
    <col min="15691" max="15692" width="7.85546875" style="2" customWidth="1"/>
    <col min="15693" max="15694" width="0" style="2" hidden="1" customWidth="1"/>
    <col min="15695" max="15695" width="7.85546875" style="2" customWidth="1"/>
    <col min="15696" max="15697" width="0" style="2" hidden="1" customWidth="1"/>
    <col min="15698" max="15699" width="7.85546875" style="2" customWidth="1"/>
    <col min="15700" max="15701" width="0" style="2" hidden="1" customWidth="1"/>
    <col min="15702" max="15702" width="7.85546875" style="2" customWidth="1"/>
    <col min="15703" max="15704" width="0" style="2" hidden="1" customWidth="1"/>
    <col min="15705" max="15706" width="7.85546875" style="2" customWidth="1"/>
    <col min="15707" max="15708" width="0" style="2" hidden="1" customWidth="1"/>
    <col min="15709" max="15709" width="7.85546875" style="2" customWidth="1"/>
    <col min="15710" max="15711" width="0" style="2" hidden="1" customWidth="1"/>
    <col min="15712" max="15712" width="7.85546875" style="2" customWidth="1"/>
    <col min="15713" max="15762" width="0" style="2" hidden="1" customWidth="1"/>
    <col min="15763" max="15763" width="18" style="2" customWidth="1"/>
    <col min="15764" max="15765" width="0" style="2" hidden="1" customWidth="1"/>
    <col min="15766" max="15766" width="18" style="2" customWidth="1"/>
    <col min="15767" max="15768" width="0" style="2" hidden="1" customWidth="1"/>
    <col min="15769" max="15769" width="18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2.5703125" style="2" customWidth="1"/>
    <col min="15875" max="15875" width="39" style="2" customWidth="1"/>
    <col min="15876" max="15876" width="78" style="2" customWidth="1"/>
    <col min="15877" max="15877" width="25.85546875" style="2" customWidth="1"/>
    <col min="15878" max="15878" width="7.85546875" style="2" customWidth="1"/>
    <col min="15879" max="15880" width="0" style="2" hidden="1" customWidth="1"/>
    <col min="15881" max="15881" width="7.85546875" style="2" customWidth="1"/>
    <col min="15882" max="15883" width="0" style="2" hidden="1" customWidth="1"/>
    <col min="15884" max="15885" width="7.85546875" style="2" customWidth="1"/>
    <col min="15886" max="15887" width="0" style="2" hidden="1" customWidth="1"/>
    <col min="15888" max="15888" width="7.85546875" style="2" customWidth="1"/>
    <col min="15889" max="15890" width="0" style="2" hidden="1" customWidth="1"/>
    <col min="15891" max="15892" width="7.85546875" style="2" customWidth="1"/>
    <col min="15893" max="15894" width="0" style="2" hidden="1" customWidth="1"/>
    <col min="15895" max="15895" width="7.85546875" style="2" customWidth="1"/>
    <col min="15896" max="15897" width="0" style="2" hidden="1" customWidth="1"/>
    <col min="15898" max="15899" width="7.85546875" style="2" customWidth="1"/>
    <col min="15900" max="15901" width="0" style="2" hidden="1" customWidth="1"/>
    <col min="15902" max="15902" width="7.85546875" style="2" customWidth="1"/>
    <col min="15903" max="15904" width="0" style="2" hidden="1" customWidth="1"/>
    <col min="15905" max="15906" width="7.85546875" style="2" customWidth="1"/>
    <col min="15907" max="15908" width="0" style="2" hidden="1" customWidth="1"/>
    <col min="15909" max="15909" width="7.85546875" style="2" customWidth="1"/>
    <col min="15910" max="15911" width="0" style="2" hidden="1" customWidth="1"/>
    <col min="15912" max="15913" width="7.85546875" style="2" customWidth="1"/>
    <col min="15914" max="15915" width="0" style="2" hidden="1" customWidth="1"/>
    <col min="15916" max="15916" width="7.85546875" style="2" customWidth="1"/>
    <col min="15917" max="15918" width="0" style="2" hidden="1" customWidth="1"/>
    <col min="15919" max="15920" width="7.85546875" style="2" customWidth="1"/>
    <col min="15921" max="15922" width="0" style="2" hidden="1" customWidth="1"/>
    <col min="15923" max="15923" width="7.85546875" style="2" customWidth="1"/>
    <col min="15924" max="15925" width="0" style="2" hidden="1" customWidth="1"/>
    <col min="15926" max="15927" width="7.85546875" style="2" customWidth="1"/>
    <col min="15928" max="15929" width="0" style="2" hidden="1" customWidth="1"/>
    <col min="15930" max="15930" width="7.85546875" style="2" customWidth="1"/>
    <col min="15931" max="15932" width="0" style="2" hidden="1" customWidth="1"/>
    <col min="15933" max="15934" width="7.85546875" style="2" customWidth="1"/>
    <col min="15935" max="15935" width="0" style="2" hidden="1" customWidth="1"/>
    <col min="15936" max="15936" width="0.42578125" style="2" customWidth="1"/>
    <col min="15937" max="15937" width="7.85546875" style="2" customWidth="1"/>
    <col min="15938" max="15939" width="0" style="2" hidden="1" customWidth="1"/>
    <col min="15940" max="15941" width="7.85546875" style="2" customWidth="1"/>
    <col min="15942" max="15943" width="0" style="2" hidden="1" customWidth="1"/>
    <col min="15944" max="15944" width="7.85546875" style="2" customWidth="1"/>
    <col min="15945" max="15946" width="0" style="2" hidden="1" customWidth="1"/>
    <col min="15947" max="15948" width="7.85546875" style="2" customWidth="1"/>
    <col min="15949" max="15950" width="0" style="2" hidden="1" customWidth="1"/>
    <col min="15951" max="15951" width="7.85546875" style="2" customWidth="1"/>
    <col min="15952" max="15953" width="0" style="2" hidden="1" customWidth="1"/>
    <col min="15954" max="15955" width="7.85546875" style="2" customWidth="1"/>
    <col min="15956" max="15957" width="0" style="2" hidden="1" customWidth="1"/>
    <col min="15958" max="15958" width="7.85546875" style="2" customWidth="1"/>
    <col min="15959" max="15960" width="0" style="2" hidden="1" customWidth="1"/>
    <col min="15961" max="15962" width="7.85546875" style="2" customWidth="1"/>
    <col min="15963" max="15964" width="0" style="2" hidden="1" customWidth="1"/>
    <col min="15965" max="15965" width="7.85546875" style="2" customWidth="1"/>
    <col min="15966" max="15967" width="0" style="2" hidden="1" customWidth="1"/>
    <col min="15968" max="15968" width="7.85546875" style="2" customWidth="1"/>
    <col min="15969" max="16018" width="0" style="2" hidden="1" customWidth="1"/>
    <col min="16019" max="16019" width="18" style="2" customWidth="1"/>
    <col min="16020" max="16021" width="0" style="2" hidden="1" customWidth="1"/>
    <col min="16022" max="16022" width="18" style="2" customWidth="1"/>
    <col min="16023" max="16024" width="0" style="2" hidden="1" customWidth="1"/>
    <col min="16025" max="16025" width="18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2.5703125" style="2" customWidth="1"/>
    <col min="16131" max="16131" width="39" style="2" customWidth="1"/>
    <col min="16132" max="16132" width="78" style="2" customWidth="1"/>
    <col min="16133" max="16133" width="25.85546875" style="2" customWidth="1"/>
    <col min="16134" max="16134" width="7.85546875" style="2" customWidth="1"/>
    <col min="16135" max="16136" width="0" style="2" hidden="1" customWidth="1"/>
    <col min="16137" max="16137" width="7.85546875" style="2" customWidth="1"/>
    <col min="16138" max="16139" width="0" style="2" hidden="1" customWidth="1"/>
    <col min="16140" max="16141" width="7.85546875" style="2" customWidth="1"/>
    <col min="16142" max="16143" width="0" style="2" hidden="1" customWidth="1"/>
    <col min="16144" max="16144" width="7.85546875" style="2" customWidth="1"/>
    <col min="16145" max="16146" width="0" style="2" hidden="1" customWidth="1"/>
    <col min="16147" max="16148" width="7.85546875" style="2" customWidth="1"/>
    <col min="16149" max="16150" width="0" style="2" hidden="1" customWidth="1"/>
    <col min="16151" max="16151" width="7.85546875" style="2" customWidth="1"/>
    <col min="16152" max="16153" width="0" style="2" hidden="1" customWidth="1"/>
    <col min="16154" max="16155" width="7.85546875" style="2" customWidth="1"/>
    <col min="16156" max="16157" width="0" style="2" hidden="1" customWidth="1"/>
    <col min="16158" max="16158" width="7.85546875" style="2" customWidth="1"/>
    <col min="16159" max="16160" width="0" style="2" hidden="1" customWidth="1"/>
    <col min="16161" max="16162" width="7.85546875" style="2" customWidth="1"/>
    <col min="16163" max="16164" width="0" style="2" hidden="1" customWidth="1"/>
    <col min="16165" max="16165" width="7.85546875" style="2" customWidth="1"/>
    <col min="16166" max="16167" width="0" style="2" hidden="1" customWidth="1"/>
    <col min="16168" max="16169" width="7.85546875" style="2" customWidth="1"/>
    <col min="16170" max="16171" width="0" style="2" hidden="1" customWidth="1"/>
    <col min="16172" max="16172" width="7.85546875" style="2" customWidth="1"/>
    <col min="16173" max="16174" width="0" style="2" hidden="1" customWidth="1"/>
    <col min="16175" max="16176" width="7.85546875" style="2" customWidth="1"/>
    <col min="16177" max="16178" width="0" style="2" hidden="1" customWidth="1"/>
    <col min="16179" max="16179" width="7.85546875" style="2" customWidth="1"/>
    <col min="16180" max="16181" width="0" style="2" hidden="1" customWidth="1"/>
    <col min="16182" max="16183" width="7.85546875" style="2" customWidth="1"/>
    <col min="16184" max="16185" width="0" style="2" hidden="1" customWidth="1"/>
    <col min="16186" max="16186" width="7.85546875" style="2" customWidth="1"/>
    <col min="16187" max="16188" width="0" style="2" hidden="1" customWidth="1"/>
    <col min="16189" max="16190" width="7.85546875" style="2" customWidth="1"/>
    <col min="16191" max="16191" width="0" style="2" hidden="1" customWidth="1"/>
    <col min="16192" max="16192" width="0.42578125" style="2" customWidth="1"/>
    <col min="16193" max="16193" width="7.85546875" style="2" customWidth="1"/>
    <col min="16194" max="16195" width="0" style="2" hidden="1" customWidth="1"/>
    <col min="16196" max="16197" width="7.85546875" style="2" customWidth="1"/>
    <col min="16198" max="16199" width="0" style="2" hidden="1" customWidth="1"/>
    <col min="16200" max="16200" width="7.85546875" style="2" customWidth="1"/>
    <col min="16201" max="16202" width="0" style="2" hidden="1" customWidth="1"/>
    <col min="16203" max="16204" width="7.85546875" style="2" customWidth="1"/>
    <col min="16205" max="16206" width="0" style="2" hidden="1" customWidth="1"/>
    <col min="16207" max="16207" width="7.85546875" style="2" customWidth="1"/>
    <col min="16208" max="16209" width="0" style="2" hidden="1" customWidth="1"/>
    <col min="16210" max="16211" width="7.85546875" style="2" customWidth="1"/>
    <col min="16212" max="16213" width="0" style="2" hidden="1" customWidth="1"/>
    <col min="16214" max="16214" width="7.85546875" style="2" customWidth="1"/>
    <col min="16215" max="16216" width="0" style="2" hidden="1" customWidth="1"/>
    <col min="16217" max="16218" width="7.85546875" style="2" customWidth="1"/>
    <col min="16219" max="16220" width="0" style="2" hidden="1" customWidth="1"/>
    <col min="16221" max="16221" width="7.85546875" style="2" customWidth="1"/>
    <col min="16222" max="16223" width="0" style="2" hidden="1" customWidth="1"/>
    <col min="16224" max="16224" width="7.85546875" style="2" customWidth="1"/>
    <col min="16225" max="16274" width="0" style="2" hidden="1" customWidth="1"/>
    <col min="16275" max="16275" width="18" style="2" customWidth="1"/>
    <col min="16276" max="16277" width="0" style="2" hidden="1" customWidth="1"/>
    <col min="16278" max="16278" width="18" style="2" customWidth="1"/>
    <col min="16279" max="16280" width="0" style="2" hidden="1" customWidth="1"/>
    <col min="16281" max="16281" width="18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134" t="s">
        <v>3</v>
      </c>
      <c r="E2" s="313" t="s">
        <v>4</v>
      </c>
      <c r="F2" s="300">
        <v>1201801</v>
      </c>
      <c r="G2" s="301"/>
      <c r="H2" s="301"/>
      <c r="I2" s="301"/>
      <c r="J2" s="301"/>
      <c r="K2" s="301"/>
      <c r="L2" s="302"/>
      <c r="M2" s="300">
        <v>1201802</v>
      </c>
      <c r="N2" s="301"/>
      <c r="O2" s="301"/>
      <c r="P2" s="301"/>
      <c r="Q2" s="301"/>
      <c r="R2" s="301"/>
      <c r="S2" s="302"/>
      <c r="T2" s="300">
        <v>1202803</v>
      </c>
      <c r="U2" s="301"/>
      <c r="V2" s="301"/>
      <c r="W2" s="301"/>
      <c r="X2" s="301"/>
      <c r="Y2" s="301"/>
      <c r="Z2" s="302"/>
      <c r="AA2" s="300">
        <v>1202804</v>
      </c>
      <c r="AB2" s="301"/>
      <c r="AC2" s="301"/>
      <c r="AD2" s="301"/>
      <c r="AE2" s="301"/>
      <c r="AF2" s="301"/>
      <c r="AG2" s="302"/>
      <c r="AH2" s="300">
        <v>1202805</v>
      </c>
      <c r="AI2" s="301"/>
      <c r="AJ2" s="301"/>
      <c r="AK2" s="301"/>
      <c r="AL2" s="301"/>
      <c r="AM2" s="301"/>
      <c r="AN2" s="302"/>
      <c r="AO2" s="300">
        <v>1202851</v>
      </c>
      <c r="AP2" s="301"/>
      <c r="AQ2" s="301"/>
      <c r="AR2" s="301"/>
      <c r="AS2" s="301"/>
      <c r="AT2" s="301"/>
      <c r="AU2" s="302"/>
      <c r="AV2" s="300">
        <v>1202853</v>
      </c>
      <c r="AW2" s="301"/>
      <c r="AX2" s="301"/>
      <c r="AY2" s="301"/>
      <c r="AZ2" s="301"/>
      <c r="BA2" s="301"/>
      <c r="BB2" s="302"/>
      <c r="BC2" s="300">
        <v>1202854</v>
      </c>
      <c r="BD2" s="301"/>
      <c r="BE2" s="301"/>
      <c r="BF2" s="301"/>
      <c r="BG2" s="301"/>
      <c r="BH2" s="301"/>
      <c r="BI2" s="302"/>
      <c r="BJ2" s="300">
        <v>1202855</v>
      </c>
      <c r="BK2" s="301"/>
      <c r="BL2" s="301"/>
      <c r="BM2" s="301"/>
      <c r="BN2" s="301"/>
      <c r="BO2" s="301"/>
      <c r="BP2" s="302"/>
      <c r="BQ2" s="300">
        <v>1202856</v>
      </c>
      <c r="BR2" s="301"/>
      <c r="BS2" s="301"/>
      <c r="BT2" s="301"/>
      <c r="BU2" s="301"/>
      <c r="BV2" s="301"/>
      <c r="BW2" s="302"/>
      <c r="BX2" s="300">
        <v>1202858</v>
      </c>
      <c r="BY2" s="301"/>
      <c r="BZ2" s="301"/>
      <c r="CA2" s="301"/>
      <c r="CB2" s="301"/>
      <c r="CC2" s="301"/>
      <c r="CD2" s="302"/>
      <c r="CE2" s="300">
        <v>1202859</v>
      </c>
      <c r="CF2" s="301"/>
      <c r="CG2" s="301"/>
      <c r="CH2" s="301"/>
      <c r="CI2" s="301"/>
      <c r="CJ2" s="301"/>
      <c r="CK2" s="302"/>
      <c r="CL2" s="300">
        <v>1206855</v>
      </c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89" t="s">
        <v>5</v>
      </c>
      <c r="ER2" s="390"/>
      <c r="ES2" s="390"/>
      <c r="ET2" s="390"/>
      <c r="EU2" s="390"/>
      <c r="EV2" s="390"/>
      <c r="EW2" s="391"/>
      <c r="EX2" s="349"/>
      <c r="EY2" s="352"/>
      <c r="EZ2" s="333"/>
      <c r="FA2" s="336"/>
    </row>
    <row r="3" spans="1:158" ht="181.5" customHeight="1" thickTop="1" thickBot="1">
      <c r="A3" s="305"/>
      <c r="B3" s="308"/>
      <c r="C3" s="311"/>
      <c r="D3" s="339" t="s">
        <v>6</v>
      </c>
      <c r="E3" s="314"/>
      <c r="F3" s="340" t="s">
        <v>164</v>
      </c>
      <c r="G3" s="341"/>
      <c r="H3" s="341"/>
      <c r="I3" s="341"/>
      <c r="J3" s="341"/>
      <c r="K3" s="341"/>
      <c r="L3" s="342"/>
      <c r="M3" s="340" t="s">
        <v>165</v>
      </c>
      <c r="N3" s="341"/>
      <c r="O3" s="341"/>
      <c r="P3" s="341"/>
      <c r="Q3" s="341"/>
      <c r="R3" s="341"/>
      <c r="S3" s="342"/>
      <c r="T3" s="340" t="s">
        <v>174</v>
      </c>
      <c r="U3" s="341"/>
      <c r="V3" s="341"/>
      <c r="W3" s="341"/>
      <c r="X3" s="341"/>
      <c r="Y3" s="341"/>
      <c r="Z3" s="342"/>
      <c r="AA3" s="340" t="s">
        <v>175</v>
      </c>
      <c r="AB3" s="341"/>
      <c r="AC3" s="341"/>
      <c r="AD3" s="341"/>
      <c r="AE3" s="341"/>
      <c r="AF3" s="341"/>
      <c r="AG3" s="342"/>
      <c r="AH3" s="340" t="s">
        <v>176</v>
      </c>
      <c r="AI3" s="341"/>
      <c r="AJ3" s="341"/>
      <c r="AK3" s="341"/>
      <c r="AL3" s="341"/>
      <c r="AM3" s="341"/>
      <c r="AN3" s="342"/>
      <c r="AO3" s="340" t="s">
        <v>177</v>
      </c>
      <c r="AP3" s="341"/>
      <c r="AQ3" s="341"/>
      <c r="AR3" s="341"/>
      <c r="AS3" s="341"/>
      <c r="AT3" s="341"/>
      <c r="AU3" s="342"/>
      <c r="AV3" s="340" t="s">
        <v>183</v>
      </c>
      <c r="AW3" s="341"/>
      <c r="AX3" s="341"/>
      <c r="AY3" s="341"/>
      <c r="AZ3" s="341"/>
      <c r="BA3" s="341"/>
      <c r="BB3" s="342"/>
      <c r="BC3" s="340" t="s">
        <v>178</v>
      </c>
      <c r="BD3" s="341"/>
      <c r="BE3" s="341"/>
      <c r="BF3" s="341"/>
      <c r="BG3" s="341"/>
      <c r="BH3" s="341"/>
      <c r="BI3" s="342"/>
      <c r="BJ3" s="340" t="s">
        <v>179</v>
      </c>
      <c r="BK3" s="341"/>
      <c r="BL3" s="341"/>
      <c r="BM3" s="341"/>
      <c r="BN3" s="341"/>
      <c r="BO3" s="341"/>
      <c r="BP3" s="342"/>
      <c r="BQ3" s="340" t="s">
        <v>180</v>
      </c>
      <c r="BR3" s="341"/>
      <c r="BS3" s="341"/>
      <c r="BT3" s="341"/>
      <c r="BU3" s="341"/>
      <c r="BV3" s="341"/>
      <c r="BW3" s="342"/>
      <c r="BX3" s="340" t="s">
        <v>184</v>
      </c>
      <c r="BY3" s="341"/>
      <c r="BZ3" s="341"/>
      <c r="CA3" s="341"/>
      <c r="CB3" s="341"/>
      <c r="CC3" s="341"/>
      <c r="CD3" s="342"/>
      <c r="CE3" s="340" t="s">
        <v>182</v>
      </c>
      <c r="CF3" s="341"/>
      <c r="CG3" s="341"/>
      <c r="CH3" s="341"/>
      <c r="CI3" s="341"/>
      <c r="CJ3" s="341"/>
      <c r="CK3" s="342"/>
      <c r="CL3" s="340" t="s">
        <v>186</v>
      </c>
      <c r="CM3" s="341"/>
      <c r="CN3" s="341"/>
      <c r="CO3" s="341"/>
      <c r="CP3" s="341"/>
      <c r="CQ3" s="341"/>
      <c r="CR3" s="342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92"/>
      <c r="ER3" s="393"/>
      <c r="ES3" s="393"/>
      <c r="ET3" s="393"/>
      <c r="EU3" s="393"/>
      <c r="EV3" s="393"/>
      <c r="EW3" s="394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339"/>
      <c r="E4" s="314"/>
      <c r="F4" s="6" t="s">
        <v>7</v>
      </c>
      <c r="G4" s="7"/>
      <c r="H4" s="8"/>
      <c r="I4" s="322" t="s">
        <v>8</v>
      </c>
      <c r="J4" s="104"/>
      <c r="K4" s="105"/>
      <c r="L4" s="324" t="s">
        <v>9</v>
      </c>
      <c r="M4" s="6" t="s">
        <v>7</v>
      </c>
      <c r="N4" s="11"/>
      <c r="O4" s="11"/>
      <c r="P4" s="322" t="s">
        <v>8</v>
      </c>
      <c r="Q4" s="13"/>
      <c r="R4" s="13"/>
      <c r="S4" s="324" t="s">
        <v>9</v>
      </c>
      <c r="T4" s="6" t="s">
        <v>7</v>
      </c>
      <c r="U4" s="11"/>
      <c r="V4" s="11"/>
      <c r="W4" s="322" t="s">
        <v>8</v>
      </c>
      <c r="X4" s="13"/>
      <c r="Y4" s="13"/>
      <c r="Z4" s="324" t="s">
        <v>9</v>
      </c>
      <c r="AA4" s="6" t="s">
        <v>7</v>
      </c>
      <c r="AB4" s="11"/>
      <c r="AC4" s="11"/>
      <c r="AD4" s="322" t="s">
        <v>8</v>
      </c>
      <c r="AE4" s="13"/>
      <c r="AF4" s="13"/>
      <c r="AG4" s="324" t="s">
        <v>9</v>
      </c>
      <c r="AH4" s="6" t="s">
        <v>7</v>
      </c>
      <c r="AI4" s="11"/>
      <c r="AJ4" s="11"/>
      <c r="AK4" s="322" t="s">
        <v>8</v>
      </c>
      <c r="AL4" s="13"/>
      <c r="AM4" s="13"/>
      <c r="AN4" s="324" t="s">
        <v>9</v>
      </c>
      <c r="AO4" s="6" t="s">
        <v>7</v>
      </c>
      <c r="AP4" s="11"/>
      <c r="AQ4" s="11"/>
      <c r="AR4" s="322" t="s">
        <v>8</v>
      </c>
      <c r="AS4" s="13"/>
      <c r="AT4" s="13"/>
      <c r="AU4" s="324" t="s">
        <v>9</v>
      </c>
      <c r="AV4" s="6" t="s">
        <v>7</v>
      </c>
      <c r="AW4" s="11"/>
      <c r="AX4" s="11"/>
      <c r="AY4" s="322" t="s">
        <v>8</v>
      </c>
      <c r="AZ4" s="13"/>
      <c r="BA4" s="13"/>
      <c r="BB4" s="324" t="s">
        <v>9</v>
      </c>
      <c r="BC4" s="6" t="s">
        <v>7</v>
      </c>
      <c r="BD4" s="11"/>
      <c r="BE4" s="11"/>
      <c r="BF4" s="322" t="s">
        <v>8</v>
      </c>
      <c r="BG4" s="13"/>
      <c r="BH4" s="13"/>
      <c r="BI4" s="324" t="s">
        <v>9</v>
      </c>
      <c r="BJ4" s="6" t="s">
        <v>7</v>
      </c>
      <c r="BK4" s="11"/>
      <c r="BL4" s="11"/>
      <c r="BM4" s="322" t="s">
        <v>8</v>
      </c>
      <c r="BN4" s="13"/>
      <c r="BO4" s="13"/>
      <c r="BP4" s="324" t="s">
        <v>9</v>
      </c>
      <c r="BQ4" s="6" t="s">
        <v>7</v>
      </c>
      <c r="BR4" s="11"/>
      <c r="BS4" s="11"/>
      <c r="BT4" s="322" t="s">
        <v>8</v>
      </c>
      <c r="BU4" s="13"/>
      <c r="BV4" s="13"/>
      <c r="BW4" s="324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0" t="s">
        <v>10</v>
      </c>
      <c r="ER4" s="17"/>
      <c r="ES4" s="17"/>
      <c r="ET4" s="384" t="s">
        <v>11</v>
      </c>
      <c r="EU4" s="17"/>
      <c r="EV4" s="17"/>
      <c r="EW4" s="386" t="s">
        <v>12</v>
      </c>
      <c r="EX4" s="350"/>
      <c r="EY4" s="353"/>
      <c r="EZ4" s="334"/>
      <c r="FA4" s="337"/>
    </row>
    <row r="5" spans="1:158" ht="80.099999999999994" customHeight="1" thickTop="1" thickBot="1">
      <c r="A5" s="306"/>
      <c r="B5" s="309"/>
      <c r="C5" s="312"/>
      <c r="D5" s="135" t="s">
        <v>13</v>
      </c>
      <c r="E5" s="315"/>
      <c r="F5" s="27">
        <v>100</v>
      </c>
      <c r="G5" s="21"/>
      <c r="H5" s="22"/>
      <c r="I5" s="323"/>
      <c r="J5" s="106"/>
      <c r="K5" s="107"/>
      <c r="L5" s="325"/>
      <c r="M5" s="27">
        <v>100</v>
      </c>
      <c r="N5" s="25"/>
      <c r="O5" s="25"/>
      <c r="P5" s="323"/>
      <c r="Q5" s="28"/>
      <c r="R5" s="28"/>
      <c r="S5" s="325"/>
      <c r="T5" s="27">
        <v>100</v>
      </c>
      <c r="U5" s="25"/>
      <c r="V5" s="25"/>
      <c r="W5" s="323"/>
      <c r="X5" s="28"/>
      <c r="Y5" s="28"/>
      <c r="Z5" s="325"/>
      <c r="AA5" s="27">
        <v>100</v>
      </c>
      <c r="AB5" s="25"/>
      <c r="AC5" s="25"/>
      <c r="AD5" s="323"/>
      <c r="AE5" s="28"/>
      <c r="AF5" s="28"/>
      <c r="AG5" s="325"/>
      <c r="AH5" s="27">
        <v>100</v>
      </c>
      <c r="AI5" s="25"/>
      <c r="AJ5" s="25"/>
      <c r="AK5" s="323"/>
      <c r="AL5" s="28"/>
      <c r="AM5" s="28"/>
      <c r="AN5" s="325"/>
      <c r="AO5" s="27">
        <v>100</v>
      </c>
      <c r="AP5" s="25"/>
      <c r="AQ5" s="25"/>
      <c r="AR5" s="323"/>
      <c r="AS5" s="28"/>
      <c r="AT5" s="28"/>
      <c r="AU5" s="325"/>
      <c r="AV5" s="27">
        <v>100</v>
      </c>
      <c r="AW5" s="25"/>
      <c r="AX5" s="25"/>
      <c r="AY5" s="323"/>
      <c r="AZ5" s="28"/>
      <c r="BA5" s="28"/>
      <c r="BB5" s="325"/>
      <c r="BC5" s="27">
        <v>100</v>
      </c>
      <c r="BD5" s="25"/>
      <c r="BE5" s="25"/>
      <c r="BF5" s="323"/>
      <c r="BG5" s="28"/>
      <c r="BH5" s="28"/>
      <c r="BI5" s="325"/>
      <c r="BJ5" s="27">
        <v>100</v>
      </c>
      <c r="BK5" s="25"/>
      <c r="BL5" s="25"/>
      <c r="BM5" s="323"/>
      <c r="BN5" s="28"/>
      <c r="BO5" s="28"/>
      <c r="BP5" s="325"/>
      <c r="BQ5" s="27">
        <v>100</v>
      </c>
      <c r="BR5" s="25"/>
      <c r="BS5" s="25"/>
      <c r="BT5" s="323"/>
      <c r="BU5" s="28"/>
      <c r="BV5" s="28"/>
      <c r="BW5" s="388"/>
      <c r="BX5" s="27">
        <v>100</v>
      </c>
      <c r="BY5" s="25"/>
      <c r="BZ5" s="25"/>
      <c r="CA5" s="323"/>
      <c r="CB5" s="28"/>
      <c r="CC5" s="28"/>
      <c r="CD5" s="325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1"/>
      <c r="ER5" s="32"/>
      <c r="ES5" s="32"/>
      <c r="ET5" s="385"/>
      <c r="EU5" s="32"/>
      <c r="EV5" s="32"/>
      <c r="EW5" s="387"/>
      <c r="EX5" s="351"/>
      <c r="EY5" s="354"/>
      <c r="EZ5" s="335"/>
      <c r="FA5" s="338"/>
    </row>
    <row r="6" spans="1:158" ht="50.1" customHeight="1" thickTop="1">
      <c r="A6" s="138">
        <v>29</v>
      </c>
      <c r="B6" s="123" t="s">
        <v>21</v>
      </c>
      <c r="C6" s="129">
        <v>17102279</v>
      </c>
      <c r="D6" s="164" t="s">
        <v>81</v>
      </c>
      <c r="E6" s="167" t="s">
        <v>82</v>
      </c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263">
        <v>91</v>
      </c>
      <c r="U6" s="264">
        <f t="shared" ref="U6:U25" si="12">IF(T6=0,0,IF(T6&lt;40,0,IF(T6&lt;50,1,IF(T6&lt;55,1.333,IF(T6&lt;60,1.666,IF(T6&lt;65,2,IF(T6&lt;70,2.333,IF(T6&gt;=70,0))))))))</f>
        <v>0</v>
      </c>
      <c r="V6" s="264">
        <f t="shared" ref="V6:V25" si="13">IF(T6=0,0,IF(T6&lt;70,0,IF(T6&lt;75,2.666,IF(T6&lt;80,3,IF(T6&lt;85,3.333,IF(T6&lt;90,3.666,IF(T6&lt;=100,4)))))))</f>
        <v>4</v>
      </c>
      <c r="W6" s="265">
        <f t="shared" ref="W6:W25" si="14">IF(U6=0,V6,U6)</f>
        <v>4</v>
      </c>
      <c r="X6" s="264">
        <f t="shared" ref="X6:X25" si="15">IF(T6=0,0,IF(T6&lt;40,"F",IF(T6&lt;50,"D",IF(T6&lt;55,"D+",IF(T6&lt;60,"C-",IF(T6&lt;65,"C",IF(T6&lt;70,"C+",IF(T6&gt;=70,0))))))))</f>
        <v>0</v>
      </c>
      <c r="Y6" s="264" t="str">
        <f t="shared" ref="Y6:Y25" si="16">IF(T6=0,0,IF(T6&lt;70,0,IF(T6&lt;75,"B-",IF(T6&lt;80,"B",IF(T6&lt;85,"B+",IF(T6&lt;90,"A-",IF(T6&lt;=100,"A")))))))</f>
        <v>A</v>
      </c>
      <c r="Z6" s="266" t="str">
        <f t="shared" ref="Z6:Z25" si="17">IF(X6=0,Y6,X6)</f>
        <v>A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263">
        <v>91</v>
      </c>
      <c r="BD6" s="264">
        <f t="shared" ref="BD6:BD25" si="42">IF(BC6=0,0,IF(BC6&lt;40,0,IF(BC6&lt;50,1,IF(BC6&lt;55,1.333,IF(BC6&lt;60,1.666,IF(BC6&lt;65,2,IF(BC6&lt;70,2.333,IF(BC6&gt;=70,0))))))))</f>
        <v>0</v>
      </c>
      <c r="BE6" s="264">
        <f t="shared" ref="BE6:BE25" si="43">IF(BC6=0,0,IF(BC6&lt;70,0,IF(BC6&lt;75,2.666,IF(BC6&lt;80,3,IF(BC6&lt;85,3.333,IF(BC6&lt;90,3.666,IF(BC6&lt;=100,4)))))))</f>
        <v>4</v>
      </c>
      <c r="BF6" s="265">
        <f t="shared" ref="BF6:BF25" si="44">IF(BD6=0,BE6,BD6)</f>
        <v>4</v>
      </c>
      <c r="BG6" s="264">
        <f t="shared" ref="BG6:BG25" si="45">IF(BC6=0,0,IF(BC6&lt;40,"F",IF(BC6&lt;50,"D",IF(BC6&lt;55,"D+",IF(BC6&lt;60,"C-",IF(BC6&lt;65,"C",IF(BC6&lt;70,"C+",IF(BC6&gt;=70,0))))))))</f>
        <v>0</v>
      </c>
      <c r="BH6" s="264" t="str">
        <f t="shared" ref="BH6:BH25" si="46">IF(BC6=0,0,IF(BC6&lt;70,0,IF(BC6&lt;75,"B-",IF(BC6&lt;80,"B",IF(BC6&lt;85,"B+",IF(BC6&lt;90,"A-",IF(BC6&lt;=100,"A")))))))</f>
        <v>A</v>
      </c>
      <c r="BI6" s="266" t="str">
        <f t="shared" ref="BI6:BI25" si="47">IF(BG6=0,BH6,BG6)</f>
        <v>A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263">
        <v>93</v>
      </c>
      <c r="BR6" s="264">
        <f t="shared" ref="BR6:BR25" si="54">IF(BQ6=0,0,IF(BQ6&lt;40,0,IF(BQ6&lt;50,1,IF(BQ6&lt;55,1.333,IF(BQ6&lt;60,1.666,IF(BQ6&lt;65,2,IF(BQ6&lt;70,2.333,IF(BQ6&gt;=70,0))))))))</f>
        <v>0</v>
      </c>
      <c r="BS6" s="264">
        <f t="shared" ref="BS6:BS25" si="55">IF(BQ6=0,0,IF(BQ6&lt;70,0,IF(BQ6&lt;75,2.666,IF(BQ6&lt;80,3,IF(BQ6&lt;85,3.333,IF(BQ6&lt;90,3.666,IF(BQ6&lt;=100,4)))))))</f>
        <v>4</v>
      </c>
      <c r="BT6" s="265">
        <f t="shared" ref="BT6:BT25" si="56">IF(BR6=0,BS6,BR6)</f>
        <v>4</v>
      </c>
      <c r="BU6" s="264">
        <f t="shared" ref="BU6:BU25" si="57">IF(BQ6=0,0,IF(BQ6&lt;40,"F",IF(BQ6&lt;50,"D",IF(BQ6&lt;55,"D+",IF(BQ6&lt;60,"C-",IF(BQ6&lt;65,"C",IF(BQ6&lt;70,"C+",IF(BQ6&gt;=70,0))))))))</f>
        <v>0</v>
      </c>
      <c r="BV6" s="264" t="str">
        <f t="shared" ref="BV6:BV25" si="58">IF(BQ6=0,0,IF(BQ6&lt;70,0,IF(BQ6&lt;75,"B-",IF(BQ6&lt;80,"B",IF(BQ6&lt;85,"B+",IF(BQ6&lt;90,"A-",IF(BQ6&lt;=100,"A")))))))</f>
        <v>A</v>
      </c>
      <c r="BW6" s="266" t="str">
        <f t="shared" ref="BW6:BW25" si="59">IF(BU6=0,BV6,BU6)</f>
        <v>A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263">
        <v>92</v>
      </c>
      <c r="CF6" s="264">
        <f t="shared" ref="CF6:CF25" si="66">IF(CE6=0,0,IF(CE6&lt;40,0,IF(CE6&lt;50,1,IF(CE6&lt;55,1.333,IF(CE6&lt;60,1.666,IF(CE6&lt;65,2,IF(CE6&lt;70,2.333,IF(CE6&gt;=70,0))))))))</f>
        <v>0</v>
      </c>
      <c r="CG6" s="264">
        <f t="shared" ref="CG6:CG25" si="67">IF(CE6=0,0,IF(CE6&lt;70,0,IF(CE6&lt;75,2.666,IF(CE6&lt;80,3,IF(CE6&lt;85,3.333,IF(CE6&lt;90,3.666,IF(CE6&lt;=100,4)))))))</f>
        <v>4</v>
      </c>
      <c r="CH6" s="265">
        <f t="shared" ref="CH6:CH25" si="68">IF(CF6=0,CG6,CF6)</f>
        <v>4</v>
      </c>
      <c r="CI6" s="264">
        <f t="shared" ref="CI6:CI25" si="69">IF(CE6=0,0,IF(CE6&lt;40,"F",IF(CE6&lt;50,"D",IF(CE6&lt;55,"D+",IF(CE6&lt;60,"C-",IF(CE6&lt;65,"C",IF(CE6&lt;70,"C+",IF(CE6&gt;=70,0))))))))</f>
        <v>0</v>
      </c>
      <c r="CJ6" s="264" t="str">
        <f t="shared" ref="CJ6:CJ25" si="70">IF(CE6=0,0,IF(CE6&lt;70,0,IF(CE6&lt;75,"B-",IF(CE6&lt;80,"B",IF(CE6&lt;85,"B+",IF(CE6&lt;90,"A-",IF(CE6&lt;=100,"A")))))))</f>
        <v>A</v>
      </c>
      <c r="CK6" s="266" t="str">
        <f t="shared" ref="CK6:CK25" si="71">IF(CI6=0,CJ6,CI6)</f>
        <v>A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16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48</v>
      </c>
      <c r="ET6" s="46">
        <f t="shared" ref="ET6:ET25" si="122">IF((ES6=0),0,(ROUND((ES6/ER6),3)))</f>
        <v>4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A</v>
      </c>
      <c r="EW6" s="48" t="str">
        <f t="shared" ref="EW6:EW25" si="125">IF((ER6=0),0,IF(EU6=0,EV6,EU6))</f>
        <v>A</v>
      </c>
      <c r="EX6" s="49"/>
      <c r="EY6" s="50"/>
      <c r="EZ6" s="51"/>
      <c r="FA6" s="52"/>
    </row>
    <row r="7" spans="1:158" ht="50.1" customHeight="1">
      <c r="A7" s="138">
        <v>30</v>
      </c>
      <c r="B7" s="123" t="s">
        <v>33</v>
      </c>
      <c r="C7" s="129">
        <v>16202122</v>
      </c>
      <c r="D7" s="164" t="s">
        <v>83</v>
      </c>
      <c r="E7" s="167" t="s">
        <v>44</v>
      </c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267">
        <v>70</v>
      </c>
      <c r="BY7" s="268">
        <f t="shared" si="60"/>
        <v>0</v>
      </c>
      <c r="BZ7" s="268">
        <f t="shared" si="61"/>
        <v>2.6659999999999999</v>
      </c>
      <c r="CA7" s="269">
        <f t="shared" si="62"/>
        <v>2.6659999999999999</v>
      </c>
      <c r="CB7" s="268">
        <f t="shared" si="63"/>
        <v>0</v>
      </c>
      <c r="CC7" s="268" t="str">
        <f t="shared" si="64"/>
        <v>B-</v>
      </c>
      <c r="CD7" s="270" t="str">
        <f t="shared" si="65"/>
        <v>B-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267">
        <v>79</v>
      </c>
      <c r="CM7" s="268">
        <f t="shared" si="72"/>
        <v>0</v>
      </c>
      <c r="CN7" s="268">
        <f t="shared" si="73"/>
        <v>3</v>
      </c>
      <c r="CO7" s="269">
        <f t="shared" si="74"/>
        <v>3</v>
      </c>
      <c r="CP7" s="268">
        <f t="shared" si="75"/>
        <v>0</v>
      </c>
      <c r="CQ7" s="268" t="str">
        <f t="shared" si="76"/>
        <v>B</v>
      </c>
      <c r="CR7" s="270" t="str">
        <f t="shared" si="77"/>
        <v>B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5.6660000000000004</v>
      </c>
      <c r="ER7" s="47">
        <f t="shared" si="120"/>
        <v>6</v>
      </c>
      <c r="ES7" s="67">
        <f t="shared" si="121"/>
        <v>16.997999999999998</v>
      </c>
      <c r="ET7" s="68">
        <f t="shared" si="122"/>
        <v>2.8330000000000002</v>
      </c>
      <c r="EU7" s="47">
        <f t="shared" si="123"/>
        <v>0</v>
      </c>
      <c r="EV7" s="47" t="str">
        <f t="shared" si="124"/>
        <v>B-</v>
      </c>
      <c r="EW7" s="48" t="str">
        <f t="shared" si="125"/>
        <v>B-</v>
      </c>
      <c r="EX7" s="69"/>
      <c r="EY7" s="70"/>
      <c r="EZ7" s="71"/>
      <c r="FA7" s="52"/>
      <c r="FB7" s="72"/>
    </row>
    <row r="8" spans="1:158" ht="50.1" customHeight="1">
      <c r="A8" s="138">
        <v>31</v>
      </c>
      <c r="B8" s="123" t="s">
        <v>33</v>
      </c>
      <c r="C8" s="129">
        <v>16202124</v>
      </c>
      <c r="D8" s="164" t="s">
        <v>84</v>
      </c>
      <c r="E8" s="167" t="s">
        <v>85</v>
      </c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267">
        <v>83</v>
      </c>
      <c r="N8" s="268">
        <f t="shared" si="6"/>
        <v>0</v>
      </c>
      <c r="O8" s="268">
        <f t="shared" si="7"/>
        <v>3.3330000000000002</v>
      </c>
      <c r="P8" s="269">
        <f t="shared" si="8"/>
        <v>3.3330000000000002</v>
      </c>
      <c r="Q8" s="268">
        <f t="shared" si="9"/>
        <v>0</v>
      </c>
      <c r="R8" s="268" t="str">
        <f t="shared" si="10"/>
        <v>B+</v>
      </c>
      <c r="S8" s="270" t="str">
        <f t="shared" si="11"/>
        <v>B+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267" t="s">
        <v>229</v>
      </c>
      <c r="AW8" s="268">
        <f t="shared" si="36"/>
        <v>0</v>
      </c>
      <c r="AX8" s="268" t="b">
        <f t="shared" si="37"/>
        <v>0</v>
      </c>
      <c r="AY8" s="269" t="b">
        <f t="shared" si="38"/>
        <v>0</v>
      </c>
      <c r="AZ8" s="268">
        <f t="shared" si="39"/>
        <v>0</v>
      </c>
      <c r="BA8" s="268" t="b">
        <f t="shared" si="40"/>
        <v>0</v>
      </c>
      <c r="BB8" s="270" t="b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3.3330000000000002</v>
      </c>
      <c r="ER8" s="47">
        <f t="shared" si="120"/>
        <v>3</v>
      </c>
      <c r="ES8" s="67">
        <f t="shared" si="121"/>
        <v>9.9990000000000006</v>
      </c>
      <c r="ET8" s="68">
        <f t="shared" si="122"/>
        <v>3.3330000000000002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138">
        <v>32</v>
      </c>
      <c r="B9" s="123" t="s">
        <v>33</v>
      </c>
      <c r="C9" s="129">
        <v>16202125</v>
      </c>
      <c r="D9" s="164" t="s">
        <v>86</v>
      </c>
      <c r="E9" s="167" t="s">
        <v>71</v>
      </c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267" t="s">
        <v>228</v>
      </c>
      <c r="U9" s="268">
        <f t="shared" si="12"/>
        <v>0</v>
      </c>
      <c r="V9" s="268" t="b">
        <f t="shared" si="13"/>
        <v>0</v>
      </c>
      <c r="W9" s="269" t="b">
        <f t="shared" si="14"/>
        <v>0</v>
      </c>
      <c r="X9" s="268">
        <f t="shared" si="15"/>
        <v>0</v>
      </c>
      <c r="Y9" s="268" t="b">
        <f t="shared" si="16"/>
        <v>0</v>
      </c>
      <c r="Z9" s="270" t="b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0</v>
      </c>
      <c r="ER9" s="47">
        <f t="shared" si="120"/>
        <v>0</v>
      </c>
      <c r="ES9" s="67">
        <f t="shared" si="121"/>
        <v>0</v>
      </c>
      <c r="ET9" s="68">
        <f t="shared" si="122"/>
        <v>0</v>
      </c>
      <c r="EU9" s="47">
        <f t="shared" si="123"/>
        <v>0</v>
      </c>
      <c r="EV9" s="47">
        <f t="shared" si="124"/>
        <v>0</v>
      </c>
      <c r="EW9" s="48">
        <f t="shared" si="125"/>
        <v>0</v>
      </c>
      <c r="EX9" s="69"/>
      <c r="EY9" s="70"/>
      <c r="EZ9" s="71"/>
      <c r="FA9" s="52"/>
    </row>
    <row r="10" spans="1:158" ht="50.1" customHeight="1">
      <c r="A10" s="138">
        <v>33</v>
      </c>
      <c r="B10" s="123" t="s">
        <v>33</v>
      </c>
      <c r="C10" s="129">
        <v>16202126</v>
      </c>
      <c r="D10" s="164" t="s">
        <v>87</v>
      </c>
      <c r="E10" s="167" t="s">
        <v>71</v>
      </c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267">
        <v>83</v>
      </c>
      <c r="U10" s="268">
        <f t="shared" si="12"/>
        <v>0</v>
      </c>
      <c r="V10" s="268">
        <f t="shared" si="13"/>
        <v>3.3330000000000002</v>
      </c>
      <c r="W10" s="269">
        <f t="shared" si="14"/>
        <v>3.3330000000000002</v>
      </c>
      <c r="X10" s="268">
        <f t="shared" si="15"/>
        <v>0</v>
      </c>
      <c r="Y10" s="268" t="str">
        <f t="shared" si="16"/>
        <v>B+</v>
      </c>
      <c r="Z10" s="270" t="str">
        <f t="shared" si="17"/>
        <v>B+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3.3330000000000002</v>
      </c>
      <c r="ER10" s="47">
        <f t="shared" si="120"/>
        <v>3</v>
      </c>
      <c r="ES10" s="67">
        <f t="shared" si="121"/>
        <v>9.9990000000000006</v>
      </c>
      <c r="ET10" s="68">
        <f t="shared" si="122"/>
        <v>3.3330000000000002</v>
      </c>
      <c r="EU10" s="47">
        <f t="shared" si="123"/>
        <v>0</v>
      </c>
      <c r="EV10" s="47" t="str">
        <f t="shared" si="124"/>
        <v>B+</v>
      </c>
      <c r="EW10" s="48" t="str">
        <f t="shared" si="125"/>
        <v>B+</v>
      </c>
      <c r="EX10" s="69"/>
      <c r="EY10" s="70"/>
      <c r="EZ10" s="71"/>
      <c r="FA10" s="52"/>
    </row>
    <row r="11" spans="1:158" ht="50.1" customHeight="1">
      <c r="A11" s="138">
        <v>34</v>
      </c>
      <c r="B11" s="123" t="s">
        <v>88</v>
      </c>
      <c r="C11" s="129">
        <v>15202178</v>
      </c>
      <c r="D11" s="164" t="s">
        <v>89</v>
      </c>
      <c r="E11" s="167" t="s">
        <v>37</v>
      </c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267">
        <v>78</v>
      </c>
      <c r="U11" s="268">
        <f t="shared" si="12"/>
        <v>0</v>
      </c>
      <c r="V11" s="268">
        <f t="shared" si="13"/>
        <v>3</v>
      </c>
      <c r="W11" s="269">
        <f t="shared" si="14"/>
        <v>3</v>
      </c>
      <c r="X11" s="268">
        <f t="shared" si="15"/>
        <v>0</v>
      </c>
      <c r="Y11" s="268" t="str">
        <f t="shared" si="16"/>
        <v>B</v>
      </c>
      <c r="Z11" s="270" t="str">
        <f t="shared" si="17"/>
        <v>B</v>
      </c>
      <c r="AA11" s="267">
        <v>91</v>
      </c>
      <c r="AB11" s="268">
        <f t="shared" si="18"/>
        <v>0</v>
      </c>
      <c r="AC11" s="268">
        <f t="shared" si="19"/>
        <v>4</v>
      </c>
      <c r="AD11" s="269">
        <f t="shared" si="20"/>
        <v>4</v>
      </c>
      <c r="AE11" s="268">
        <f t="shared" si="21"/>
        <v>0</v>
      </c>
      <c r="AF11" s="268" t="str">
        <f t="shared" si="22"/>
        <v>A</v>
      </c>
      <c r="AG11" s="270" t="str">
        <f t="shared" si="23"/>
        <v>A</v>
      </c>
      <c r="AH11" s="267">
        <v>85</v>
      </c>
      <c r="AI11" s="268">
        <f t="shared" si="24"/>
        <v>0</v>
      </c>
      <c r="AJ11" s="268">
        <f t="shared" si="25"/>
        <v>3.6659999999999999</v>
      </c>
      <c r="AK11" s="269">
        <f t="shared" si="26"/>
        <v>3.6659999999999999</v>
      </c>
      <c r="AL11" s="268">
        <f t="shared" si="27"/>
        <v>0</v>
      </c>
      <c r="AM11" s="268" t="str">
        <f t="shared" si="28"/>
        <v>A-</v>
      </c>
      <c r="AN11" s="270" t="str">
        <f t="shared" si="29"/>
        <v>A-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10.666</v>
      </c>
      <c r="ER11" s="47">
        <f t="shared" si="120"/>
        <v>9</v>
      </c>
      <c r="ES11" s="67">
        <f t="shared" si="121"/>
        <v>31.997999999999998</v>
      </c>
      <c r="ET11" s="68">
        <f t="shared" si="122"/>
        <v>3.5550000000000002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138">
        <v>35</v>
      </c>
      <c r="B12" s="123" t="s">
        <v>88</v>
      </c>
      <c r="C12" s="129">
        <v>15202185</v>
      </c>
      <c r="D12" s="164" t="s">
        <v>90</v>
      </c>
      <c r="E12" s="167" t="s">
        <v>82</v>
      </c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267">
        <v>98</v>
      </c>
      <c r="CF12" s="268">
        <f t="shared" si="66"/>
        <v>0</v>
      </c>
      <c r="CG12" s="268">
        <f t="shared" si="67"/>
        <v>4</v>
      </c>
      <c r="CH12" s="269">
        <f t="shared" si="68"/>
        <v>4</v>
      </c>
      <c r="CI12" s="268">
        <f t="shared" si="69"/>
        <v>0</v>
      </c>
      <c r="CJ12" s="268" t="str">
        <f t="shared" si="70"/>
        <v>A</v>
      </c>
      <c r="CK12" s="270" t="str">
        <f t="shared" si="71"/>
        <v>A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4</v>
      </c>
      <c r="ER12" s="47">
        <f t="shared" si="120"/>
        <v>3</v>
      </c>
      <c r="ES12" s="67">
        <f t="shared" si="121"/>
        <v>12</v>
      </c>
      <c r="ET12" s="68">
        <f t="shared" si="122"/>
        <v>4</v>
      </c>
      <c r="EU12" s="47">
        <f t="shared" si="123"/>
        <v>0</v>
      </c>
      <c r="EV12" s="47" t="str">
        <f t="shared" si="124"/>
        <v>A</v>
      </c>
      <c r="EW12" s="48" t="str">
        <f t="shared" si="125"/>
        <v>A</v>
      </c>
      <c r="EX12" s="69"/>
      <c r="EY12" s="70"/>
      <c r="EZ12" s="71"/>
      <c r="FA12" s="52"/>
    </row>
    <row r="13" spans="1:158" ht="50.1" customHeight="1">
      <c r="A13" s="138">
        <v>36</v>
      </c>
      <c r="B13" s="122" t="s">
        <v>15</v>
      </c>
      <c r="C13" s="127">
        <v>17202401</v>
      </c>
      <c r="D13" s="168" t="s">
        <v>91</v>
      </c>
      <c r="E13" s="176" t="s">
        <v>35</v>
      </c>
      <c r="F13" s="267">
        <v>60</v>
      </c>
      <c r="G13" s="268">
        <f t="shared" si="0"/>
        <v>2</v>
      </c>
      <c r="H13" s="268">
        <f t="shared" si="1"/>
        <v>0</v>
      </c>
      <c r="I13" s="269">
        <f t="shared" si="2"/>
        <v>2</v>
      </c>
      <c r="J13" s="268" t="str">
        <f t="shared" si="3"/>
        <v>C</v>
      </c>
      <c r="K13" s="268">
        <f t="shared" si="4"/>
        <v>0</v>
      </c>
      <c r="L13" s="270" t="str">
        <f t="shared" si="5"/>
        <v>C</v>
      </c>
      <c r="M13" s="267">
        <v>64</v>
      </c>
      <c r="N13" s="268">
        <f t="shared" si="6"/>
        <v>2</v>
      </c>
      <c r="O13" s="268">
        <f t="shared" si="7"/>
        <v>0</v>
      </c>
      <c r="P13" s="269">
        <f t="shared" si="8"/>
        <v>2</v>
      </c>
      <c r="Q13" s="268" t="str">
        <f t="shared" si="9"/>
        <v>C</v>
      </c>
      <c r="R13" s="268">
        <f t="shared" si="10"/>
        <v>0</v>
      </c>
      <c r="S13" s="270" t="str">
        <f t="shared" si="11"/>
        <v>C</v>
      </c>
      <c r="T13" s="267">
        <v>80</v>
      </c>
      <c r="U13" s="268">
        <f t="shared" si="12"/>
        <v>0</v>
      </c>
      <c r="V13" s="268">
        <f t="shared" si="13"/>
        <v>3.3330000000000002</v>
      </c>
      <c r="W13" s="269">
        <f t="shared" si="14"/>
        <v>3.3330000000000002</v>
      </c>
      <c r="X13" s="268">
        <f t="shared" si="15"/>
        <v>0</v>
      </c>
      <c r="Y13" s="268" t="str">
        <f t="shared" si="16"/>
        <v>B+</v>
      </c>
      <c r="Z13" s="270" t="str">
        <f t="shared" si="17"/>
        <v>B+</v>
      </c>
      <c r="AA13" s="267">
        <v>83</v>
      </c>
      <c r="AB13" s="268">
        <f t="shared" si="18"/>
        <v>0</v>
      </c>
      <c r="AC13" s="268">
        <f t="shared" si="19"/>
        <v>3.3330000000000002</v>
      </c>
      <c r="AD13" s="269">
        <f t="shared" si="20"/>
        <v>3.3330000000000002</v>
      </c>
      <c r="AE13" s="268">
        <f t="shared" si="21"/>
        <v>0</v>
      </c>
      <c r="AF13" s="268" t="str">
        <f t="shared" si="22"/>
        <v>B+</v>
      </c>
      <c r="AG13" s="270" t="str">
        <f t="shared" si="23"/>
        <v>B+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267">
        <v>85</v>
      </c>
      <c r="AW13" s="268">
        <f t="shared" si="36"/>
        <v>0</v>
      </c>
      <c r="AX13" s="268">
        <f t="shared" si="37"/>
        <v>3.6659999999999999</v>
      </c>
      <c r="AY13" s="269">
        <f t="shared" si="38"/>
        <v>3.6659999999999999</v>
      </c>
      <c r="AZ13" s="268">
        <f t="shared" si="39"/>
        <v>0</v>
      </c>
      <c r="BA13" s="268" t="str">
        <f t="shared" si="40"/>
        <v>A-</v>
      </c>
      <c r="BB13" s="270" t="str">
        <f t="shared" si="41"/>
        <v>A-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14.332000000000001</v>
      </c>
      <c r="ER13" s="47">
        <f t="shared" si="120"/>
        <v>15</v>
      </c>
      <c r="ES13" s="67">
        <f t="shared" si="121"/>
        <v>42.996000000000002</v>
      </c>
      <c r="ET13" s="68">
        <f t="shared" si="122"/>
        <v>2.8660000000000001</v>
      </c>
      <c r="EU13" s="47">
        <f t="shared" si="123"/>
        <v>0</v>
      </c>
      <c r="EV13" s="47" t="str">
        <f t="shared" si="124"/>
        <v>B-</v>
      </c>
      <c r="EW13" s="48" t="str">
        <f t="shared" si="125"/>
        <v>B-</v>
      </c>
      <c r="EX13" s="69"/>
      <c r="EY13" s="70"/>
      <c r="EZ13" s="71"/>
      <c r="FA13" s="52"/>
    </row>
    <row r="14" spans="1:158" ht="50.1" customHeight="1">
      <c r="A14" s="138">
        <v>37</v>
      </c>
      <c r="B14" s="122" t="s">
        <v>15</v>
      </c>
      <c r="C14" s="127">
        <v>17202402</v>
      </c>
      <c r="D14" s="169" t="s">
        <v>92</v>
      </c>
      <c r="E14" s="176" t="s">
        <v>93</v>
      </c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267">
        <v>86</v>
      </c>
      <c r="U14" s="268">
        <f t="shared" si="12"/>
        <v>0</v>
      </c>
      <c r="V14" s="268">
        <f t="shared" si="13"/>
        <v>3.6659999999999999</v>
      </c>
      <c r="W14" s="269">
        <f t="shared" si="14"/>
        <v>3.6659999999999999</v>
      </c>
      <c r="X14" s="268">
        <f t="shared" si="15"/>
        <v>0</v>
      </c>
      <c r="Y14" s="268" t="str">
        <f t="shared" si="16"/>
        <v>A-</v>
      </c>
      <c r="Z14" s="270" t="str">
        <f t="shared" si="17"/>
        <v>A-</v>
      </c>
      <c r="AA14" s="267">
        <v>86</v>
      </c>
      <c r="AB14" s="268">
        <f t="shared" si="18"/>
        <v>0</v>
      </c>
      <c r="AC14" s="268">
        <f t="shared" si="19"/>
        <v>3.6659999999999999</v>
      </c>
      <c r="AD14" s="269">
        <f t="shared" si="20"/>
        <v>3.6659999999999999</v>
      </c>
      <c r="AE14" s="268">
        <f t="shared" si="21"/>
        <v>0</v>
      </c>
      <c r="AF14" s="268" t="str">
        <f t="shared" si="22"/>
        <v>A-</v>
      </c>
      <c r="AG14" s="270" t="str">
        <f t="shared" si="23"/>
        <v>A-</v>
      </c>
      <c r="AH14" s="267">
        <v>85</v>
      </c>
      <c r="AI14" s="268">
        <f t="shared" si="24"/>
        <v>0</v>
      </c>
      <c r="AJ14" s="268">
        <f t="shared" si="25"/>
        <v>3.6659999999999999</v>
      </c>
      <c r="AK14" s="269">
        <f t="shared" si="26"/>
        <v>3.6659999999999999</v>
      </c>
      <c r="AL14" s="268">
        <f t="shared" si="27"/>
        <v>0</v>
      </c>
      <c r="AM14" s="268" t="str">
        <f t="shared" si="28"/>
        <v>A-</v>
      </c>
      <c r="AN14" s="270" t="str">
        <f t="shared" si="29"/>
        <v>A-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267">
        <v>90</v>
      </c>
      <c r="BK14" s="268">
        <f t="shared" si="48"/>
        <v>0</v>
      </c>
      <c r="BL14" s="268">
        <f t="shared" si="49"/>
        <v>4</v>
      </c>
      <c r="BM14" s="269">
        <f t="shared" si="50"/>
        <v>4</v>
      </c>
      <c r="BN14" s="268">
        <f t="shared" si="51"/>
        <v>0</v>
      </c>
      <c r="BO14" s="268" t="str">
        <f t="shared" si="52"/>
        <v>A</v>
      </c>
      <c r="BP14" s="270" t="str">
        <f t="shared" si="53"/>
        <v>A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14.997999999999999</v>
      </c>
      <c r="ER14" s="47">
        <f t="shared" si="120"/>
        <v>12</v>
      </c>
      <c r="ES14" s="67">
        <f t="shared" si="121"/>
        <v>44.994</v>
      </c>
      <c r="ET14" s="68">
        <f t="shared" si="122"/>
        <v>3.75</v>
      </c>
      <c r="EU14" s="47">
        <f t="shared" si="123"/>
        <v>0</v>
      </c>
      <c r="EV14" s="47" t="str">
        <f t="shared" si="124"/>
        <v>A-</v>
      </c>
      <c r="EW14" s="48" t="str">
        <f t="shared" si="125"/>
        <v>A-</v>
      </c>
      <c r="EX14" s="69"/>
      <c r="EY14" s="70"/>
      <c r="EZ14" s="71"/>
      <c r="FA14" s="52"/>
    </row>
    <row r="15" spans="1:158" ht="50.1" customHeight="1">
      <c r="A15" s="138">
        <v>38</v>
      </c>
      <c r="B15" s="170" t="s">
        <v>21</v>
      </c>
      <c r="C15" s="171">
        <v>17102501</v>
      </c>
      <c r="D15" s="172" t="s">
        <v>94</v>
      </c>
      <c r="E15" s="177" t="s">
        <v>95</v>
      </c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267">
        <v>92</v>
      </c>
      <c r="AB15" s="268">
        <f t="shared" si="18"/>
        <v>0</v>
      </c>
      <c r="AC15" s="268">
        <f t="shared" si="19"/>
        <v>4</v>
      </c>
      <c r="AD15" s="269">
        <f t="shared" si="20"/>
        <v>4</v>
      </c>
      <c r="AE15" s="268">
        <f t="shared" si="21"/>
        <v>0</v>
      </c>
      <c r="AF15" s="268" t="str">
        <f t="shared" si="22"/>
        <v>A</v>
      </c>
      <c r="AG15" s="270" t="str">
        <f t="shared" si="23"/>
        <v>A</v>
      </c>
      <c r="AH15" s="267">
        <v>90</v>
      </c>
      <c r="AI15" s="268">
        <f t="shared" si="24"/>
        <v>0</v>
      </c>
      <c r="AJ15" s="268">
        <f t="shared" si="25"/>
        <v>4</v>
      </c>
      <c r="AK15" s="269">
        <f t="shared" si="26"/>
        <v>4</v>
      </c>
      <c r="AL15" s="268">
        <f t="shared" si="27"/>
        <v>0</v>
      </c>
      <c r="AM15" s="268" t="str">
        <f t="shared" si="28"/>
        <v>A</v>
      </c>
      <c r="AN15" s="270" t="str">
        <f t="shared" si="29"/>
        <v>A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8</v>
      </c>
      <c r="ER15" s="47">
        <f t="shared" si="120"/>
        <v>6</v>
      </c>
      <c r="ES15" s="67">
        <f t="shared" si="121"/>
        <v>24</v>
      </c>
      <c r="ET15" s="68">
        <f t="shared" si="122"/>
        <v>4</v>
      </c>
      <c r="EU15" s="47">
        <f t="shared" si="123"/>
        <v>0</v>
      </c>
      <c r="EV15" s="47" t="str">
        <f t="shared" si="124"/>
        <v>A</v>
      </c>
      <c r="EW15" s="48" t="str">
        <f t="shared" si="125"/>
        <v>A</v>
      </c>
      <c r="EX15" s="69"/>
      <c r="EY15" s="70"/>
      <c r="EZ15" s="71"/>
      <c r="FA15" s="52"/>
    </row>
    <row r="16" spans="1:158" ht="50.1" customHeight="1">
      <c r="A16" s="138">
        <v>39</v>
      </c>
      <c r="B16" s="170" t="s">
        <v>21</v>
      </c>
      <c r="C16" s="171">
        <v>17102502</v>
      </c>
      <c r="D16" s="172" t="s">
        <v>96</v>
      </c>
      <c r="E16" s="178" t="s">
        <v>97</v>
      </c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267">
        <v>94</v>
      </c>
      <c r="BD16" s="268">
        <f t="shared" si="42"/>
        <v>0</v>
      </c>
      <c r="BE16" s="268">
        <f t="shared" si="43"/>
        <v>4</v>
      </c>
      <c r="BF16" s="269">
        <f t="shared" si="44"/>
        <v>4</v>
      </c>
      <c r="BG16" s="268">
        <f t="shared" si="45"/>
        <v>0</v>
      </c>
      <c r="BH16" s="268" t="str">
        <f t="shared" si="46"/>
        <v>A</v>
      </c>
      <c r="BI16" s="270" t="str">
        <f t="shared" si="47"/>
        <v>A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4</v>
      </c>
      <c r="ER16" s="47">
        <f t="shared" si="120"/>
        <v>3</v>
      </c>
      <c r="ES16" s="67">
        <f t="shared" si="121"/>
        <v>12</v>
      </c>
      <c r="ET16" s="68">
        <f t="shared" si="122"/>
        <v>4</v>
      </c>
      <c r="EU16" s="47">
        <f t="shared" si="123"/>
        <v>0</v>
      </c>
      <c r="EV16" s="47" t="str">
        <f t="shared" si="124"/>
        <v>A</v>
      </c>
      <c r="EW16" s="48" t="str">
        <f t="shared" si="125"/>
        <v>A</v>
      </c>
      <c r="EX16" s="69"/>
      <c r="EY16" s="70"/>
      <c r="EZ16" s="71"/>
      <c r="FA16" s="52"/>
    </row>
    <row r="17" spans="1:157" ht="50.1" customHeight="1">
      <c r="A17" s="138">
        <v>40</v>
      </c>
      <c r="B17" s="170" t="s">
        <v>21</v>
      </c>
      <c r="C17" s="171">
        <v>17102503</v>
      </c>
      <c r="D17" s="172" t="s">
        <v>98</v>
      </c>
      <c r="E17" s="178" t="s">
        <v>43</v>
      </c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267" t="s">
        <v>228</v>
      </c>
      <c r="AW17" s="268">
        <f t="shared" si="36"/>
        <v>0</v>
      </c>
      <c r="AX17" s="268" t="b">
        <f t="shared" si="37"/>
        <v>0</v>
      </c>
      <c r="AY17" s="269" t="b">
        <f t="shared" si="38"/>
        <v>0</v>
      </c>
      <c r="AZ17" s="268">
        <f t="shared" si="39"/>
        <v>0</v>
      </c>
      <c r="BA17" s="268" t="b">
        <f t="shared" si="40"/>
        <v>0</v>
      </c>
      <c r="BB17" s="270" t="b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267">
        <v>94</v>
      </c>
      <c r="CF17" s="268">
        <f t="shared" si="66"/>
        <v>0</v>
      </c>
      <c r="CG17" s="268">
        <f t="shared" si="67"/>
        <v>4</v>
      </c>
      <c r="CH17" s="269">
        <f t="shared" si="68"/>
        <v>4</v>
      </c>
      <c r="CI17" s="268">
        <f t="shared" si="69"/>
        <v>0</v>
      </c>
      <c r="CJ17" s="268" t="str">
        <f t="shared" si="70"/>
        <v>A</v>
      </c>
      <c r="CK17" s="270" t="str">
        <f t="shared" si="71"/>
        <v>A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4</v>
      </c>
      <c r="ER17" s="47">
        <f t="shared" si="120"/>
        <v>3</v>
      </c>
      <c r="ES17" s="67">
        <f t="shared" si="121"/>
        <v>12</v>
      </c>
      <c r="ET17" s="68">
        <f t="shared" si="122"/>
        <v>4</v>
      </c>
      <c r="EU17" s="47">
        <f t="shared" si="123"/>
        <v>0</v>
      </c>
      <c r="EV17" s="47" t="str">
        <f t="shared" si="124"/>
        <v>A</v>
      </c>
      <c r="EW17" s="48" t="str">
        <f t="shared" si="125"/>
        <v>A</v>
      </c>
      <c r="EX17" s="69"/>
      <c r="EY17" s="70"/>
      <c r="EZ17" s="71"/>
      <c r="FA17" s="52"/>
    </row>
    <row r="18" spans="1:157" ht="50.1" customHeight="1">
      <c r="A18" s="138">
        <v>41</v>
      </c>
      <c r="B18" s="170" t="s">
        <v>21</v>
      </c>
      <c r="C18" s="171">
        <v>17102504</v>
      </c>
      <c r="D18" s="172" t="s">
        <v>99</v>
      </c>
      <c r="E18" s="178" t="s">
        <v>100</v>
      </c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267">
        <v>82</v>
      </c>
      <c r="BD18" s="268">
        <f t="shared" si="42"/>
        <v>0</v>
      </c>
      <c r="BE18" s="268">
        <f t="shared" si="43"/>
        <v>3.3330000000000002</v>
      </c>
      <c r="BF18" s="269">
        <f t="shared" si="44"/>
        <v>3.3330000000000002</v>
      </c>
      <c r="BG18" s="268">
        <f t="shared" si="45"/>
        <v>0</v>
      </c>
      <c r="BH18" s="268" t="str">
        <f t="shared" si="46"/>
        <v>B+</v>
      </c>
      <c r="BI18" s="270" t="str">
        <f t="shared" si="47"/>
        <v>B+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3.3330000000000002</v>
      </c>
      <c r="ER18" s="47">
        <f t="shared" si="120"/>
        <v>3</v>
      </c>
      <c r="ES18" s="67">
        <f t="shared" si="121"/>
        <v>9.9990000000000006</v>
      </c>
      <c r="ET18" s="68">
        <f t="shared" si="122"/>
        <v>3.3330000000000002</v>
      </c>
      <c r="EU18" s="47">
        <f t="shared" si="123"/>
        <v>0</v>
      </c>
      <c r="EV18" s="47" t="str">
        <f t="shared" si="124"/>
        <v>B+</v>
      </c>
      <c r="EW18" s="48" t="str">
        <f t="shared" si="125"/>
        <v>B+</v>
      </c>
      <c r="EX18" s="69"/>
      <c r="EY18" s="70"/>
      <c r="EZ18" s="71"/>
      <c r="FA18" s="52"/>
    </row>
    <row r="19" spans="1:157" ht="50.1" customHeight="1" thickBot="1">
      <c r="A19" s="138">
        <v>42</v>
      </c>
      <c r="B19" s="173" t="s">
        <v>21</v>
      </c>
      <c r="C19" s="174">
        <v>17102505</v>
      </c>
      <c r="D19" s="175" t="s">
        <v>101</v>
      </c>
      <c r="E19" s="179" t="s">
        <v>102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267">
        <v>91</v>
      </c>
      <c r="U19" s="268">
        <f t="shared" si="12"/>
        <v>0</v>
      </c>
      <c r="V19" s="268">
        <f t="shared" si="13"/>
        <v>4</v>
      </c>
      <c r="W19" s="269">
        <f t="shared" si="14"/>
        <v>4</v>
      </c>
      <c r="X19" s="268">
        <f t="shared" si="15"/>
        <v>0</v>
      </c>
      <c r="Y19" s="268" t="str">
        <f t="shared" si="16"/>
        <v>A</v>
      </c>
      <c r="Z19" s="270" t="str">
        <f t="shared" si="17"/>
        <v>A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267" t="s">
        <v>228</v>
      </c>
      <c r="AP19" s="268">
        <f t="shared" si="30"/>
        <v>0</v>
      </c>
      <c r="AQ19" s="268" t="b">
        <f t="shared" si="31"/>
        <v>0</v>
      </c>
      <c r="AR19" s="269" t="b">
        <f t="shared" si="32"/>
        <v>0</v>
      </c>
      <c r="AS19" s="268">
        <f t="shared" si="33"/>
        <v>0</v>
      </c>
      <c r="AT19" s="268" t="b">
        <f t="shared" si="34"/>
        <v>0</v>
      </c>
      <c r="AU19" s="270" t="b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277"/>
      <c r="BD19" s="278">
        <f t="shared" si="42"/>
        <v>0</v>
      </c>
      <c r="BE19" s="278">
        <f t="shared" si="43"/>
        <v>0</v>
      </c>
      <c r="BF19" s="279">
        <f t="shared" si="44"/>
        <v>0</v>
      </c>
      <c r="BG19" s="278">
        <f t="shared" si="45"/>
        <v>0</v>
      </c>
      <c r="BH19" s="278">
        <f t="shared" si="46"/>
        <v>0</v>
      </c>
      <c r="BI19" s="276">
        <f t="shared" si="47"/>
        <v>0</v>
      </c>
      <c r="BJ19" s="267">
        <v>90</v>
      </c>
      <c r="BK19" s="268">
        <f t="shared" si="48"/>
        <v>0</v>
      </c>
      <c r="BL19" s="268">
        <f t="shared" si="49"/>
        <v>4</v>
      </c>
      <c r="BM19" s="269">
        <f t="shared" si="50"/>
        <v>4</v>
      </c>
      <c r="BN19" s="268">
        <f t="shared" si="51"/>
        <v>0</v>
      </c>
      <c r="BO19" s="268" t="str">
        <f t="shared" si="52"/>
        <v>A</v>
      </c>
      <c r="BP19" s="270" t="str">
        <f t="shared" si="53"/>
        <v>A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8</v>
      </c>
      <c r="ER19" s="47">
        <f t="shared" si="120"/>
        <v>6</v>
      </c>
      <c r="ES19" s="67">
        <f t="shared" si="121"/>
        <v>24</v>
      </c>
      <c r="ET19" s="68">
        <f t="shared" si="122"/>
        <v>4</v>
      </c>
      <c r="EU19" s="47">
        <f t="shared" si="123"/>
        <v>0</v>
      </c>
      <c r="EV19" s="47" t="str">
        <f t="shared" si="124"/>
        <v>A</v>
      </c>
      <c r="EW19" s="48" t="str">
        <f t="shared" si="125"/>
        <v>A</v>
      </c>
      <c r="EX19" s="69"/>
      <c r="EY19" s="70"/>
      <c r="EZ19" s="71"/>
      <c r="FA19" s="52"/>
    </row>
    <row r="20" spans="1:157" ht="50.1" hidden="1" customHeight="1" thickTop="1">
      <c r="A20" s="138"/>
      <c r="B20" s="142"/>
      <c r="C20" s="143"/>
      <c r="D20" s="56"/>
      <c r="E20" s="144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138"/>
      <c r="B21" s="142"/>
      <c r="C21" s="143"/>
      <c r="D21" s="56"/>
      <c r="E21" s="144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138"/>
      <c r="B22" s="142"/>
      <c r="C22" s="143"/>
      <c r="D22" s="56"/>
      <c r="E22" s="144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138"/>
      <c r="B23" s="142"/>
      <c r="C23" s="143"/>
      <c r="D23" s="56"/>
      <c r="E23" s="144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/>
      <c r="B24" s="142"/>
      <c r="C24" s="143"/>
      <c r="D24" s="56"/>
      <c r="E24" s="144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/>
      <c r="B25" s="146"/>
      <c r="C25" s="147"/>
      <c r="D25" s="76"/>
      <c r="E25" s="148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  <row r="36" spans="9:9">
      <c r="I36" s="91" t="s">
        <v>14</v>
      </c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8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FB26"/>
  <sheetViews>
    <sheetView showZeros="0" rightToLeft="1" view="pageBreakPreview" zoomScale="25" zoomScaleNormal="50" zoomScaleSheetLayoutView="50" workbookViewId="0">
      <selection activeCell="FK7" sqref="FK7"/>
    </sheetView>
  </sheetViews>
  <sheetFormatPr defaultRowHeight="24.75"/>
  <cols>
    <col min="1" max="1" width="9.28515625" style="2" customWidth="1"/>
    <col min="2" max="2" width="20.7109375" style="2" customWidth="1"/>
    <col min="3" max="3" width="47.140625" style="91" customWidth="1"/>
    <col min="4" max="4" width="86.140625" style="91" customWidth="1"/>
    <col min="5" max="5" width="25.85546875" style="91" customWidth="1"/>
    <col min="6" max="6" width="16" style="91" customWidth="1"/>
    <col min="7" max="8" width="5.5703125" style="91" hidden="1" customWidth="1"/>
    <col min="9" max="9" width="16" style="91" customWidth="1"/>
    <col min="10" max="11" width="5.5703125" style="91" hidden="1" customWidth="1"/>
    <col min="12" max="13" width="16" style="91" customWidth="1"/>
    <col min="14" max="15" width="5.5703125" style="91" hidden="1" customWidth="1"/>
    <col min="16" max="16" width="16" style="91" customWidth="1"/>
    <col min="17" max="18" width="5.5703125" style="91" hidden="1" customWidth="1"/>
    <col min="19" max="20" width="16" style="91" customWidth="1"/>
    <col min="21" max="22" width="5.5703125" style="91" hidden="1" customWidth="1"/>
    <col min="23" max="23" width="16" style="91" customWidth="1"/>
    <col min="24" max="25" width="5.5703125" style="91" hidden="1" customWidth="1"/>
    <col min="26" max="27" width="16" style="91" customWidth="1"/>
    <col min="28" max="29" width="5.5703125" style="91" hidden="1" customWidth="1"/>
    <col min="30" max="30" width="16" style="91" customWidth="1"/>
    <col min="31" max="32" width="5.5703125" style="91" hidden="1" customWidth="1"/>
    <col min="33" max="34" width="16" style="91" customWidth="1"/>
    <col min="35" max="36" width="5.5703125" style="91" hidden="1" customWidth="1"/>
    <col min="37" max="37" width="16" style="91" customWidth="1"/>
    <col min="38" max="39" width="5.5703125" style="91" hidden="1" customWidth="1"/>
    <col min="40" max="40" width="16" style="91" customWidth="1"/>
    <col min="41" max="41" width="14.140625" style="91" hidden="1" customWidth="1"/>
    <col min="42" max="43" width="5.5703125" style="91" hidden="1" customWidth="1"/>
    <col min="44" max="44" width="14.140625" style="91" hidden="1" customWidth="1"/>
    <col min="45" max="46" width="5.5703125" style="91" hidden="1" customWidth="1"/>
    <col min="47" max="47" width="14.140625" style="91" hidden="1" customWidth="1"/>
    <col min="48" max="48" width="12.5703125" style="91" hidden="1" customWidth="1"/>
    <col min="49" max="50" width="5.5703125" style="91" hidden="1" customWidth="1"/>
    <col min="51" max="51" width="12.5703125" style="91" hidden="1" customWidth="1"/>
    <col min="52" max="53" width="5.5703125" style="91" hidden="1" customWidth="1"/>
    <col min="54" max="54" width="12.5703125" style="91" hidden="1" customWidth="1"/>
    <col min="55" max="55" width="11.42578125" style="91" hidden="1" customWidth="1"/>
    <col min="56" max="57" width="5.5703125" style="91" hidden="1" customWidth="1"/>
    <col min="58" max="58" width="11.42578125" style="91" hidden="1" customWidth="1"/>
    <col min="59" max="60" width="5.5703125" style="91" hidden="1" customWidth="1"/>
    <col min="61" max="61" width="11.42578125" style="91" hidden="1" customWidth="1"/>
    <col min="62" max="62" width="10.42578125" style="91" hidden="1" customWidth="1"/>
    <col min="63" max="63" width="5.5703125" style="91" hidden="1" customWidth="1"/>
    <col min="64" max="64" width="0.42578125" style="91" hidden="1" customWidth="1"/>
    <col min="65" max="65" width="10.42578125" style="91" hidden="1" customWidth="1"/>
    <col min="66" max="67" width="5.5703125" style="91" hidden="1" customWidth="1"/>
    <col min="68" max="68" width="10.42578125" style="91" hidden="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6.140625" style="92" customWidth="1"/>
    <col min="148" max="149" width="5.5703125" style="92" hidden="1" customWidth="1"/>
    <col min="150" max="150" width="26.140625" style="92" customWidth="1"/>
    <col min="151" max="152" width="5.5703125" style="92" hidden="1" customWidth="1"/>
    <col min="153" max="153" width="26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20.7109375" style="2" customWidth="1"/>
    <col min="259" max="259" width="47.140625" style="2" customWidth="1"/>
    <col min="260" max="260" width="86.140625" style="2" customWidth="1"/>
    <col min="261" max="261" width="25.85546875" style="2" customWidth="1"/>
    <col min="262" max="262" width="16" style="2" customWidth="1"/>
    <col min="263" max="264" width="0" style="2" hidden="1" customWidth="1"/>
    <col min="265" max="265" width="16" style="2" customWidth="1"/>
    <col min="266" max="267" width="0" style="2" hidden="1" customWidth="1"/>
    <col min="268" max="269" width="16" style="2" customWidth="1"/>
    <col min="270" max="271" width="0" style="2" hidden="1" customWidth="1"/>
    <col min="272" max="272" width="16" style="2" customWidth="1"/>
    <col min="273" max="274" width="0" style="2" hidden="1" customWidth="1"/>
    <col min="275" max="276" width="16" style="2" customWidth="1"/>
    <col min="277" max="278" width="0" style="2" hidden="1" customWidth="1"/>
    <col min="279" max="279" width="16" style="2" customWidth="1"/>
    <col min="280" max="281" width="0" style="2" hidden="1" customWidth="1"/>
    <col min="282" max="283" width="16" style="2" customWidth="1"/>
    <col min="284" max="285" width="0" style="2" hidden="1" customWidth="1"/>
    <col min="286" max="286" width="16" style="2" customWidth="1"/>
    <col min="287" max="288" width="0" style="2" hidden="1" customWidth="1"/>
    <col min="289" max="290" width="16" style="2" customWidth="1"/>
    <col min="291" max="292" width="0" style="2" hidden="1" customWidth="1"/>
    <col min="293" max="293" width="16" style="2" customWidth="1"/>
    <col min="294" max="295" width="0" style="2" hidden="1" customWidth="1"/>
    <col min="296" max="296" width="16" style="2" customWidth="1"/>
    <col min="297" max="402" width="0" style="2" hidden="1" customWidth="1"/>
    <col min="403" max="403" width="26.140625" style="2" customWidth="1"/>
    <col min="404" max="405" width="0" style="2" hidden="1" customWidth="1"/>
    <col min="406" max="406" width="26.140625" style="2" customWidth="1"/>
    <col min="407" max="408" width="0" style="2" hidden="1" customWidth="1"/>
    <col min="409" max="409" width="26.140625" style="2" customWidth="1"/>
    <col min="410" max="414" width="0" style="2" hidden="1" customWidth="1"/>
    <col min="415" max="512" width="9.140625" style="2"/>
    <col min="513" max="513" width="9.28515625" style="2" customWidth="1"/>
    <col min="514" max="514" width="20.7109375" style="2" customWidth="1"/>
    <col min="515" max="515" width="47.140625" style="2" customWidth="1"/>
    <col min="516" max="516" width="86.140625" style="2" customWidth="1"/>
    <col min="517" max="517" width="25.85546875" style="2" customWidth="1"/>
    <col min="518" max="518" width="16" style="2" customWidth="1"/>
    <col min="519" max="520" width="0" style="2" hidden="1" customWidth="1"/>
    <col min="521" max="521" width="16" style="2" customWidth="1"/>
    <col min="522" max="523" width="0" style="2" hidden="1" customWidth="1"/>
    <col min="524" max="525" width="16" style="2" customWidth="1"/>
    <col min="526" max="527" width="0" style="2" hidden="1" customWidth="1"/>
    <col min="528" max="528" width="16" style="2" customWidth="1"/>
    <col min="529" max="530" width="0" style="2" hidden="1" customWidth="1"/>
    <col min="531" max="532" width="16" style="2" customWidth="1"/>
    <col min="533" max="534" width="0" style="2" hidden="1" customWidth="1"/>
    <col min="535" max="535" width="16" style="2" customWidth="1"/>
    <col min="536" max="537" width="0" style="2" hidden="1" customWidth="1"/>
    <col min="538" max="539" width="16" style="2" customWidth="1"/>
    <col min="540" max="541" width="0" style="2" hidden="1" customWidth="1"/>
    <col min="542" max="542" width="16" style="2" customWidth="1"/>
    <col min="543" max="544" width="0" style="2" hidden="1" customWidth="1"/>
    <col min="545" max="546" width="16" style="2" customWidth="1"/>
    <col min="547" max="548" width="0" style="2" hidden="1" customWidth="1"/>
    <col min="549" max="549" width="16" style="2" customWidth="1"/>
    <col min="550" max="551" width="0" style="2" hidden="1" customWidth="1"/>
    <col min="552" max="552" width="16" style="2" customWidth="1"/>
    <col min="553" max="658" width="0" style="2" hidden="1" customWidth="1"/>
    <col min="659" max="659" width="26.140625" style="2" customWidth="1"/>
    <col min="660" max="661" width="0" style="2" hidden="1" customWidth="1"/>
    <col min="662" max="662" width="26.140625" style="2" customWidth="1"/>
    <col min="663" max="664" width="0" style="2" hidden="1" customWidth="1"/>
    <col min="665" max="665" width="26.140625" style="2" customWidth="1"/>
    <col min="666" max="670" width="0" style="2" hidden="1" customWidth="1"/>
    <col min="671" max="768" width="9.140625" style="2"/>
    <col min="769" max="769" width="9.28515625" style="2" customWidth="1"/>
    <col min="770" max="770" width="20.7109375" style="2" customWidth="1"/>
    <col min="771" max="771" width="47.140625" style="2" customWidth="1"/>
    <col min="772" max="772" width="86.140625" style="2" customWidth="1"/>
    <col min="773" max="773" width="25.85546875" style="2" customWidth="1"/>
    <col min="774" max="774" width="16" style="2" customWidth="1"/>
    <col min="775" max="776" width="0" style="2" hidden="1" customWidth="1"/>
    <col min="777" max="777" width="16" style="2" customWidth="1"/>
    <col min="778" max="779" width="0" style="2" hidden="1" customWidth="1"/>
    <col min="780" max="781" width="16" style="2" customWidth="1"/>
    <col min="782" max="783" width="0" style="2" hidden="1" customWidth="1"/>
    <col min="784" max="784" width="16" style="2" customWidth="1"/>
    <col min="785" max="786" width="0" style="2" hidden="1" customWidth="1"/>
    <col min="787" max="788" width="16" style="2" customWidth="1"/>
    <col min="789" max="790" width="0" style="2" hidden="1" customWidth="1"/>
    <col min="791" max="791" width="16" style="2" customWidth="1"/>
    <col min="792" max="793" width="0" style="2" hidden="1" customWidth="1"/>
    <col min="794" max="795" width="16" style="2" customWidth="1"/>
    <col min="796" max="797" width="0" style="2" hidden="1" customWidth="1"/>
    <col min="798" max="798" width="16" style="2" customWidth="1"/>
    <col min="799" max="800" width="0" style="2" hidden="1" customWidth="1"/>
    <col min="801" max="802" width="16" style="2" customWidth="1"/>
    <col min="803" max="804" width="0" style="2" hidden="1" customWidth="1"/>
    <col min="805" max="805" width="16" style="2" customWidth="1"/>
    <col min="806" max="807" width="0" style="2" hidden="1" customWidth="1"/>
    <col min="808" max="808" width="16" style="2" customWidth="1"/>
    <col min="809" max="914" width="0" style="2" hidden="1" customWidth="1"/>
    <col min="915" max="915" width="26.140625" style="2" customWidth="1"/>
    <col min="916" max="917" width="0" style="2" hidden="1" customWidth="1"/>
    <col min="918" max="918" width="26.140625" style="2" customWidth="1"/>
    <col min="919" max="920" width="0" style="2" hidden="1" customWidth="1"/>
    <col min="921" max="921" width="26.14062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20.7109375" style="2" customWidth="1"/>
    <col min="1027" max="1027" width="47.140625" style="2" customWidth="1"/>
    <col min="1028" max="1028" width="86.140625" style="2" customWidth="1"/>
    <col min="1029" max="1029" width="25.85546875" style="2" customWidth="1"/>
    <col min="1030" max="1030" width="16" style="2" customWidth="1"/>
    <col min="1031" max="1032" width="0" style="2" hidden="1" customWidth="1"/>
    <col min="1033" max="1033" width="16" style="2" customWidth="1"/>
    <col min="1034" max="1035" width="0" style="2" hidden="1" customWidth="1"/>
    <col min="1036" max="1037" width="16" style="2" customWidth="1"/>
    <col min="1038" max="1039" width="0" style="2" hidden="1" customWidth="1"/>
    <col min="1040" max="1040" width="16" style="2" customWidth="1"/>
    <col min="1041" max="1042" width="0" style="2" hidden="1" customWidth="1"/>
    <col min="1043" max="1044" width="16" style="2" customWidth="1"/>
    <col min="1045" max="1046" width="0" style="2" hidden="1" customWidth="1"/>
    <col min="1047" max="1047" width="16" style="2" customWidth="1"/>
    <col min="1048" max="1049" width="0" style="2" hidden="1" customWidth="1"/>
    <col min="1050" max="1051" width="16" style="2" customWidth="1"/>
    <col min="1052" max="1053" width="0" style="2" hidden="1" customWidth="1"/>
    <col min="1054" max="1054" width="16" style="2" customWidth="1"/>
    <col min="1055" max="1056" width="0" style="2" hidden="1" customWidth="1"/>
    <col min="1057" max="1058" width="16" style="2" customWidth="1"/>
    <col min="1059" max="1060" width="0" style="2" hidden="1" customWidth="1"/>
    <col min="1061" max="1061" width="16" style="2" customWidth="1"/>
    <col min="1062" max="1063" width="0" style="2" hidden="1" customWidth="1"/>
    <col min="1064" max="1064" width="16" style="2" customWidth="1"/>
    <col min="1065" max="1170" width="0" style="2" hidden="1" customWidth="1"/>
    <col min="1171" max="1171" width="26.140625" style="2" customWidth="1"/>
    <col min="1172" max="1173" width="0" style="2" hidden="1" customWidth="1"/>
    <col min="1174" max="1174" width="26.140625" style="2" customWidth="1"/>
    <col min="1175" max="1176" width="0" style="2" hidden="1" customWidth="1"/>
    <col min="1177" max="1177" width="26.14062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20.7109375" style="2" customWidth="1"/>
    <col min="1283" max="1283" width="47.140625" style="2" customWidth="1"/>
    <col min="1284" max="1284" width="86.140625" style="2" customWidth="1"/>
    <col min="1285" max="1285" width="25.85546875" style="2" customWidth="1"/>
    <col min="1286" max="1286" width="16" style="2" customWidth="1"/>
    <col min="1287" max="1288" width="0" style="2" hidden="1" customWidth="1"/>
    <col min="1289" max="1289" width="16" style="2" customWidth="1"/>
    <col min="1290" max="1291" width="0" style="2" hidden="1" customWidth="1"/>
    <col min="1292" max="1293" width="16" style="2" customWidth="1"/>
    <col min="1294" max="1295" width="0" style="2" hidden="1" customWidth="1"/>
    <col min="1296" max="1296" width="16" style="2" customWidth="1"/>
    <col min="1297" max="1298" width="0" style="2" hidden="1" customWidth="1"/>
    <col min="1299" max="1300" width="16" style="2" customWidth="1"/>
    <col min="1301" max="1302" width="0" style="2" hidden="1" customWidth="1"/>
    <col min="1303" max="1303" width="16" style="2" customWidth="1"/>
    <col min="1304" max="1305" width="0" style="2" hidden="1" customWidth="1"/>
    <col min="1306" max="1307" width="16" style="2" customWidth="1"/>
    <col min="1308" max="1309" width="0" style="2" hidden="1" customWidth="1"/>
    <col min="1310" max="1310" width="16" style="2" customWidth="1"/>
    <col min="1311" max="1312" width="0" style="2" hidden="1" customWidth="1"/>
    <col min="1313" max="1314" width="16" style="2" customWidth="1"/>
    <col min="1315" max="1316" width="0" style="2" hidden="1" customWidth="1"/>
    <col min="1317" max="1317" width="16" style="2" customWidth="1"/>
    <col min="1318" max="1319" width="0" style="2" hidden="1" customWidth="1"/>
    <col min="1320" max="1320" width="16" style="2" customWidth="1"/>
    <col min="1321" max="1426" width="0" style="2" hidden="1" customWidth="1"/>
    <col min="1427" max="1427" width="26.140625" style="2" customWidth="1"/>
    <col min="1428" max="1429" width="0" style="2" hidden="1" customWidth="1"/>
    <col min="1430" max="1430" width="26.140625" style="2" customWidth="1"/>
    <col min="1431" max="1432" width="0" style="2" hidden="1" customWidth="1"/>
    <col min="1433" max="1433" width="26.14062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20.7109375" style="2" customWidth="1"/>
    <col min="1539" max="1539" width="47.140625" style="2" customWidth="1"/>
    <col min="1540" max="1540" width="86.140625" style="2" customWidth="1"/>
    <col min="1541" max="1541" width="25.85546875" style="2" customWidth="1"/>
    <col min="1542" max="1542" width="16" style="2" customWidth="1"/>
    <col min="1543" max="1544" width="0" style="2" hidden="1" customWidth="1"/>
    <col min="1545" max="1545" width="16" style="2" customWidth="1"/>
    <col min="1546" max="1547" width="0" style="2" hidden="1" customWidth="1"/>
    <col min="1548" max="1549" width="16" style="2" customWidth="1"/>
    <col min="1550" max="1551" width="0" style="2" hidden="1" customWidth="1"/>
    <col min="1552" max="1552" width="16" style="2" customWidth="1"/>
    <col min="1553" max="1554" width="0" style="2" hidden="1" customWidth="1"/>
    <col min="1555" max="1556" width="16" style="2" customWidth="1"/>
    <col min="1557" max="1558" width="0" style="2" hidden="1" customWidth="1"/>
    <col min="1559" max="1559" width="16" style="2" customWidth="1"/>
    <col min="1560" max="1561" width="0" style="2" hidden="1" customWidth="1"/>
    <col min="1562" max="1563" width="16" style="2" customWidth="1"/>
    <col min="1564" max="1565" width="0" style="2" hidden="1" customWidth="1"/>
    <col min="1566" max="1566" width="16" style="2" customWidth="1"/>
    <col min="1567" max="1568" width="0" style="2" hidden="1" customWidth="1"/>
    <col min="1569" max="1570" width="16" style="2" customWidth="1"/>
    <col min="1571" max="1572" width="0" style="2" hidden="1" customWidth="1"/>
    <col min="1573" max="1573" width="16" style="2" customWidth="1"/>
    <col min="1574" max="1575" width="0" style="2" hidden="1" customWidth="1"/>
    <col min="1576" max="1576" width="16" style="2" customWidth="1"/>
    <col min="1577" max="1682" width="0" style="2" hidden="1" customWidth="1"/>
    <col min="1683" max="1683" width="26.140625" style="2" customWidth="1"/>
    <col min="1684" max="1685" width="0" style="2" hidden="1" customWidth="1"/>
    <col min="1686" max="1686" width="26.140625" style="2" customWidth="1"/>
    <col min="1687" max="1688" width="0" style="2" hidden="1" customWidth="1"/>
    <col min="1689" max="1689" width="26.14062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20.7109375" style="2" customWidth="1"/>
    <col min="1795" max="1795" width="47.140625" style="2" customWidth="1"/>
    <col min="1796" max="1796" width="86.140625" style="2" customWidth="1"/>
    <col min="1797" max="1797" width="25.85546875" style="2" customWidth="1"/>
    <col min="1798" max="1798" width="16" style="2" customWidth="1"/>
    <col min="1799" max="1800" width="0" style="2" hidden="1" customWidth="1"/>
    <col min="1801" max="1801" width="16" style="2" customWidth="1"/>
    <col min="1802" max="1803" width="0" style="2" hidden="1" customWidth="1"/>
    <col min="1804" max="1805" width="16" style="2" customWidth="1"/>
    <col min="1806" max="1807" width="0" style="2" hidden="1" customWidth="1"/>
    <col min="1808" max="1808" width="16" style="2" customWidth="1"/>
    <col min="1809" max="1810" width="0" style="2" hidden="1" customWidth="1"/>
    <col min="1811" max="1812" width="16" style="2" customWidth="1"/>
    <col min="1813" max="1814" width="0" style="2" hidden="1" customWidth="1"/>
    <col min="1815" max="1815" width="16" style="2" customWidth="1"/>
    <col min="1816" max="1817" width="0" style="2" hidden="1" customWidth="1"/>
    <col min="1818" max="1819" width="16" style="2" customWidth="1"/>
    <col min="1820" max="1821" width="0" style="2" hidden="1" customWidth="1"/>
    <col min="1822" max="1822" width="16" style="2" customWidth="1"/>
    <col min="1823" max="1824" width="0" style="2" hidden="1" customWidth="1"/>
    <col min="1825" max="1826" width="16" style="2" customWidth="1"/>
    <col min="1827" max="1828" width="0" style="2" hidden="1" customWidth="1"/>
    <col min="1829" max="1829" width="16" style="2" customWidth="1"/>
    <col min="1830" max="1831" width="0" style="2" hidden="1" customWidth="1"/>
    <col min="1832" max="1832" width="16" style="2" customWidth="1"/>
    <col min="1833" max="1938" width="0" style="2" hidden="1" customWidth="1"/>
    <col min="1939" max="1939" width="26.140625" style="2" customWidth="1"/>
    <col min="1940" max="1941" width="0" style="2" hidden="1" customWidth="1"/>
    <col min="1942" max="1942" width="26.140625" style="2" customWidth="1"/>
    <col min="1943" max="1944" width="0" style="2" hidden="1" customWidth="1"/>
    <col min="1945" max="1945" width="26.14062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20.7109375" style="2" customWidth="1"/>
    <col min="2051" max="2051" width="47.140625" style="2" customWidth="1"/>
    <col min="2052" max="2052" width="86.140625" style="2" customWidth="1"/>
    <col min="2053" max="2053" width="25.85546875" style="2" customWidth="1"/>
    <col min="2054" max="2054" width="16" style="2" customWidth="1"/>
    <col min="2055" max="2056" width="0" style="2" hidden="1" customWidth="1"/>
    <col min="2057" max="2057" width="16" style="2" customWidth="1"/>
    <col min="2058" max="2059" width="0" style="2" hidden="1" customWidth="1"/>
    <col min="2060" max="2061" width="16" style="2" customWidth="1"/>
    <col min="2062" max="2063" width="0" style="2" hidden="1" customWidth="1"/>
    <col min="2064" max="2064" width="16" style="2" customWidth="1"/>
    <col min="2065" max="2066" width="0" style="2" hidden="1" customWidth="1"/>
    <col min="2067" max="2068" width="16" style="2" customWidth="1"/>
    <col min="2069" max="2070" width="0" style="2" hidden="1" customWidth="1"/>
    <col min="2071" max="2071" width="16" style="2" customWidth="1"/>
    <col min="2072" max="2073" width="0" style="2" hidden="1" customWidth="1"/>
    <col min="2074" max="2075" width="16" style="2" customWidth="1"/>
    <col min="2076" max="2077" width="0" style="2" hidden="1" customWidth="1"/>
    <col min="2078" max="2078" width="16" style="2" customWidth="1"/>
    <col min="2079" max="2080" width="0" style="2" hidden="1" customWidth="1"/>
    <col min="2081" max="2082" width="16" style="2" customWidth="1"/>
    <col min="2083" max="2084" width="0" style="2" hidden="1" customWidth="1"/>
    <col min="2085" max="2085" width="16" style="2" customWidth="1"/>
    <col min="2086" max="2087" width="0" style="2" hidden="1" customWidth="1"/>
    <col min="2088" max="2088" width="16" style="2" customWidth="1"/>
    <col min="2089" max="2194" width="0" style="2" hidden="1" customWidth="1"/>
    <col min="2195" max="2195" width="26.140625" style="2" customWidth="1"/>
    <col min="2196" max="2197" width="0" style="2" hidden="1" customWidth="1"/>
    <col min="2198" max="2198" width="26.140625" style="2" customWidth="1"/>
    <col min="2199" max="2200" width="0" style="2" hidden="1" customWidth="1"/>
    <col min="2201" max="2201" width="26.14062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20.7109375" style="2" customWidth="1"/>
    <col min="2307" max="2307" width="47.140625" style="2" customWidth="1"/>
    <col min="2308" max="2308" width="86.140625" style="2" customWidth="1"/>
    <col min="2309" max="2309" width="25.85546875" style="2" customWidth="1"/>
    <col min="2310" max="2310" width="16" style="2" customWidth="1"/>
    <col min="2311" max="2312" width="0" style="2" hidden="1" customWidth="1"/>
    <col min="2313" max="2313" width="16" style="2" customWidth="1"/>
    <col min="2314" max="2315" width="0" style="2" hidden="1" customWidth="1"/>
    <col min="2316" max="2317" width="16" style="2" customWidth="1"/>
    <col min="2318" max="2319" width="0" style="2" hidden="1" customWidth="1"/>
    <col min="2320" max="2320" width="16" style="2" customWidth="1"/>
    <col min="2321" max="2322" width="0" style="2" hidden="1" customWidth="1"/>
    <col min="2323" max="2324" width="16" style="2" customWidth="1"/>
    <col min="2325" max="2326" width="0" style="2" hidden="1" customWidth="1"/>
    <col min="2327" max="2327" width="16" style="2" customWidth="1"/>
    <col min="2328" max="2329" width="0" style="2" hidden="1" customWidth="1"/>
    <col min="2330" max="2331" width="16" style="2" customWidth="1"/>
    <col min="2332" max="2333" width="0" style="2" hidden="1" customWidth="1"/>
    <col min="2334" max="2334" width="16" style="2" customWidth="1"/>
    <col min="2335" max="2336" width="0" style="2" hidden="1" customWidth="1"/>
    <col min="2337" max="2338" width="16" style="2" customWidth="1"/>
    <col min="2339" max="2340" width="0" style="2" hidden="1" customWidth="1"/>
    <col min="2341" max="2341" width="16" style="2" customWidth="1"/>
    <col min="2342" max="2343" width="0" style="2" hidden="1" customWidth="1"/>
    <col min="2344" max="2344" width="16" style="2" customWidth="1"/>
    <col min="2345" max="2450" width="0" style="2" hidden="1" customWidth="1"/>
    <col min="2451" max="2451" width="26.140625" style="2" customWidth="1"/>
    <col min="2452" max="2453" width="0" style="2" hidden="1" customWidth="1"/>
    <col min="2454" max="2454" width="26.140625" style="2" customWidth="1"/>
    <col min="2455" max="2456" width="0" style="2" hidden="1" customWidth="1"/>
    <col min="2457" max="2457" width="26.14062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20.7109375" style="2" customWidth="1"/>
    <col min="2563" max="2563" width="47.140625" style="2" customWidth="1"/>
    <col min="2564" max="2564" width="86.140625" style="2" customWidth="1"/>
    <col min="2565" max="2565" width="25.85546875" style="2" customWidth="1"/>
    <col min="2566" max="2566" width="16" style="2" customWidth="1"/>
    <col min="2567" max="2568" width="0" style="2" hidden="1" customWidth="1"/>
    <col min="2569" max="2569" width="16" style="2" customWidth="1"/>
    <col min="2570" max="2571" width="0" style="2" hidden="1" customWidth="1"/>
    <col min="2572" max="2573" width="16" style="2" customWidth="1"/>
    <col min="2574" max="2575" width="0" style="2" hidden="1" customWidth="1"/>
    <col min="2576" max="2576" width="16" style="2" customWidth="1"/>
    <col min="2577" max="2578" width="0" style="2" hidden="1" customWidth="1"/>
    <col min="2579" max="2580" width="16" style="2" customWidth="1"/>
    <col min="2581" max="2582" width="0" style="2" hidden="1" customWidth="1"/>
    <col min="2583" max="2583" width="16" style="2" customWidth="1"/>
    <col min="2584" max="2585" width="0" style="2" hidden="1" customWidth="1"/>
    <col min="2586" max="2587" width="16" style="2" customWidth="1"/>
    <col min="2588" max="2589" width="0" style="2" hidden="1" customWidth="1"/>
    <col min="2590" max="2590" width="16" style="2" customWidth="1"/>
    <col min="2591" max="2592" width="0" style="2" hidden="1" customWidth="1"/>
    <col min="2593" max="2594" width="16" style="2" customWidth="1"/>
    <col min="2595" max="2596" width="0" style="2" hidden="1" customWidth="1"/>
    <col min="2597" max="2597" width="16" style="2" customWidth="1"/>
    <col min="2598" max="2599" width="0" style="2" hidden="1" customWidth="1"/>
    <col min="2600" max="2600" width="16" style="2" customWidth="1"/>
    <col min="2601" max="2706" width="0" style="2" hidden="1" customWidth="1"/>
    <col min="2707" max="2707" width="26.140625" style="2" customWidth="1"/>
    <col min="2708" max="2709" width="0" style="2" hidden="1" customWidth="1"/>
    <col min="2710" max="2710" width="26.140625" style="2" customWidth="1"/>
    <col min="2711" max="2712" width="0" style="2" hidden="1" customWidth="1"/>
    <col min="2713" max="2713" width="26.14062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20.7109375" style="2" customWidth="1"/>
    <col min="2819" max="2819" width="47.140625" style="2" customWidth="1"/>
    <col min="2820" max="2820" width="86.140625" style="2" customWidth="1"/>
    <col min="2821" max="2821" width="25.85546875" style="2" customWidth="1"/>
    <col min="2822" max="2822" width="16" style="2" customWidth="1"/>
    <col min="2823" max="2824" width="0" style="2" hidden="1" customWidth="1"/>
    <col min="2825" max="2825" width="16" style="2" customWidth="1"/>
    <col min="2826" max="2827" width="0" style="2" hidden="1" customWidth="1"/>
    <col min="2828" max="2829" width="16" style="2" customWidth="1"/>
    <col min="2830" max="2831" width="0" style="2" hidden="1" customWidth="1"/>
    <col min="2832" max="2832" width="16" style="2" customWidth="1"/>
    <col min="2833" max="2834" width="0" style="2" hidden="1" customWidth="1"/>
    <col min="2835" max="2836" width="16" style="2" customWidth="1"/>
    <col min="2837" max="2838" width="0" style="2" hidden="1" customWidth="1"/>
    <col min="2839" max="2839" width="16" style="2" customWidth="1"/>
    <col min="2840" max="2841" width="0" style="2" hidden="1" customWidth="1"/>
    <col min="2842" max="2843" width="16" style="2" customWidth="1"/>
    <col min="2844" max="2845" width="0" style="2" hidden="1" customWidth="1"/>
    <col min="2846" max="2846" width="16" style="2" customWidth="1"/>
    <col min="2847" max="2848" width="0" style="2" hidden="1" customWidth="1"/>
    <col min="2849" max="2850" width="16" style="2" customWidth="1"/>
    <col min="2851" max="2852" width="0" style="2" hidden="1" customWidth="1"/>
    <col min="2853" max="2853" width="16" style="2" customWidth="1"/>
    <col min="2854" max="2855" width="0" style="2" hidden="1" customWidth="1"/>
    <col min="2856" max="2856" width="16" style="2" customWidth="1"/>
    <col min="2857" max="2962" width="0" style="2" hidden="1" customWidth="1"/>
    <col min="2963" max="2963" width="26.140625" style="2" customWidth="1"/>
    <col min="2964" max="2965" width="0" style="2" hidden="1" customWidth="1"/>
    <col min="2966" max="2966" width="26.140625" style="2" customWidth="1"/>
    <col min="2967" max="2968" width="0" style="2" hidden="1" customWidth="1"/>
    <col min="2969" max="2969" width="26.14062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20.7109375" style="2" customWidth="1"/>
    <col min="3075" max="3075" width="47.140625" style="2" customWidth="1"/>
    <col min="3076" max="3076" width="86.140625" style="2" customWidth="1"/>
    <col min="3077" max="3077" width="25.85546875" style="2" customWidth="1"/>
    <col min="3078" max="3078" width="16" style="2" customWidth="1"/>
    <col min="3079" max="3080" width="0" style="2" hidden="1" customWidth="1"/>
    <col min="3081" max="3081" width="16" style="2" customWidth="1"/>
    <col min="3082" max="3083" width="0" style="2" hidden="1" customWidth="1"/>
    <col min="3084" max="3085" width="16" style="2" customWidth="1"/>
    <col min="3086" max="3087" width="0" style="2" hidden="1" customWidth="1"/>
    <col min="3088" max="3088" width="16" style="2" customWidth="1"/>
    <col min="3089" max="3090" width="0" style="2" hidden="1" customWidth="1"/>
    <col min="3091" max="3092" width="16" style="2" customWidth="1"/>
    <col min="3093" max="3094" width="0" style="2" hidden="1" customWidth="1"/>
    <col min="3095" max="3095" width="16" style="2" customWidth="1"/>
    <col min="3096" max="3097" width="0" style="2" hidden="1" customWidth="1"/>
    <col min="3098" max="3099" width="16" style="2" customWidth="1"/>
    <col min="3100" max="3101" width="0" style="2" hidden="1" customWidth="1"/>
    <col min="3102" max="3102" width="16" style="2" customWidth="1"/>
    <col min="3103" max="3104" width="0" style="2" hidden="1" customWidth="1"/>
    <col min="3105" max="3106" width="16" style="2" customWidth="1"/>
    <col min="3107" max="3108" width="0" style="2" hidden="1" customWidth="1"/>
    <col min="3109" max="3109" width="16" style="2" customWidth="1"/>
    <col min="3110" max="3111" width="0" style="2" hidden="1" customWidth="1"/>
    <col min="3112" max="3112" width="16" style="2" customWidth="1"/>
    <col min="3113" max="3218" width="0" style="2" hidden="1" customWidth="1"/>
    <col min="3219" max="3219" width="26.140625" style="2" customWidth="1"/>
    <col min="3220" max="3221" width="0" style="2" hidden="1" customWidth="1"/>
    <col min="3222" max="3222" width="26.140625" style="2" customWidth="1"/>
    <col min="3223" max="3224" width="0" style="2" hidden="1" customWidth="1"/>
    <col min="3225" max="3225" width="26.14062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20.7109375" style="2" customWidth="1"/>
    <col min="3331" max="3331" width="47.140625" style="2" customWidth="1"/>
    <col min="3332" max="3332" width="86.140625" style="2" customWidth="1"/>
    <col min="3333" max="3333" width="25.85546875" style="2" customWidth="1"/>
    <col min="3334" max="3334" width="16" style="2" customWidth="1"/>
    <col min="3335" max="3336" width="0" style="2" hidden="1" customWidth="1"/>
    <col min="3337" max="3337" width="16" style="2" customWidth="1"/>
    <col min="3338" max="3339" width="0" style="2" hidden="1" customWidth="1"/>
    <col min="3340" max="3341" width="16" style="2" customWidth="1"/>
    <col min="3342" max="3343" width="0" style="2" hidden="1" customWidth="1"/>
    <col min="3344" max="3344" width="16" style="2" customWidth="1"/>
    <col min="3345" max="3346" width="0" style="2" hidden="1" customWidth="1"/>
    <col min="3347" max="3348" width="16" style="2" customWidth="1"/>
    <col min="3349" max="3350" width="0" style="2" hidden="1" customWidth="1"/>
    <col min="3351" max="3351" width="16" style="2" customWidth="1"/>
    <col min="3352" max="3353" width="0" style="2" hidden="1" customWidth="1"/>
    <col min="3354" max="3355" width="16" style="2" customWidth="1"/>
    <col min="3356" max="3357" width="0" style="2" hidden="1" customWidth="1"/>
    <col min="3358" max="3358" width="16" style="2" customWidth="1"/>
    <col min="3359" max="3360" width="0" style="2" hidden="1" customWidth="1"/>
    <col min="3361" max="3362" width="16" style="2" customWidth="1"/>
    <col min="3363" max="3364" width="0" style="2" hidden="1" customWidth="1"/>
    <col min="3365" max="3365" width="16" style="2" customWidth="1"/>
    <col min="3366" max="3367" width="0" style="2" hidden="1" customWidth="1"/>
    <col min="3368" max="3368" width="16" style="2" customWidth="1"/>
    <col min="3369" max="3474" width="0" style="2" hidden="1" customWidth="1"/>
    <col min="3475" max="3475" width="26.140625" style="2" customWidth="1"/>
    <col min="3476" max="3477" width="0" style="2" hidden="1" customWidth="1"/>
    <col min="3478" max="3478" width="26.140625" style="2" customWidth="1"/>
    <col min="3479" max="3480" width="0" style="2" hidden="1" customWidth="1"/>
    <col min="3481" max="3481" width="26.14062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20.7109375" style="2" customWidth="1"/>
    <col min="3587" max="3587" width="47.140625" style="2" customWidth="1"/>
    <col min="3588" max="3588" width="86.140625" style="2" customWidth="1"/>
    <col min="3589" max="3589" width="25.85546875" style="2" customWidth="1"/>
    <col min="3590" max="3590" width="16" style="2" customWidth="1"/>
    <col min="3591" max="3592" width="0" style="2" hidden="1" customWidth="1"/>
    <col min="3593" max="3593" width="16" style="2" customWidth="1"/>
    <col min="3594" max="3595" width="0" style="2" hidden="1" customWidth="1"/>
    <col min="3596" max="3597" width="16" style="2" customWidth="1"/>
    <col min="3598" max="3599" width="0" style="2" hidden="1" customWidth="1"/>
    <col min="3600" max="3600" width="16" style="2" customWidth="1"/>
    <col min="3601" max="3602" width="0" style="2" hidden="1" customWidth="1"/>
    <col min="3603" max="3604" width="16" style="2" customWidth="1"/>
    <col min="3605" max="3606" width="0" style="2" hidden="1" customWidth="1"/>
    <col min="3607" max="3607" width="16" style="2" customWidth="1"/>
    <col min="3608" max="3609" width="0" style="2" hidden="1" customWidth="1"/>
    <col min="3610" max="3611" width="16" style="2" customWidth="1"/>
    <col min="3612" max="3613" width="0" style="2" hidden="1" customWidth="1"/>
    <col min="3614" max="3614" width="16" style="2" customWidth="1"/>
    <col min="3615" max="3616" width="0" style="2" hidden="1" customWidth="1"/>
    <col min="3617" max="3618" width="16" style="2" customWidth="1"/>
    <col min="3619" max="3620" width="0" style="2" hidden="1" customWidth="1"/>
    <col min="3621" max="3621" width="16" style="2" customWidth="1"/>
    <col min="3622" max="3623" width="0" style="2" hidden="1" customWidth="1"/>
    <col min="3624" max="3624" width="16" style="2" customWidth="1"/>
    <col min="3625" max="3730" width="0" style="2" hidden="1" customWidth="1"/>
    <col min="3731" max="3731" width="26.140625" style="2" customWidth="1"/>
    <col min="3732" max="3733" width="0" style="2" hidden="1" customWidth="1"/>
    <col min="3734" max="3734" width="26.140625" style="2" customWidth="1"/>
    <col min="3735" max="3736" width="0" style="2" hidden="1" customWidth="1"/>
    <col min="3737" max="3737" width="26.14062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20.7109375" style="2" customWidth="1"/>
    <col min="3843" max="3843" width="47.140625" style="2" customWidth="1"/>
    <col min="3844" max="3844" width="86.140625" style="2" customWidth="1"/>
    <col min="3845" max="3845" width="25.85546875" style="2" customWidth="1"/>
    <col min="3846" max="3846" width="16" style="2" customWidth="1"/>
    <col min="3847" max="3848" width="0" style="2" hidden="1" customWidth="1"/>
    <col min="3849" max="3849" width="16" style="2" customWidth="1"/>
    <col min="3850" max="3851" width="0" style="2" hidden="1" customWidth="1"/>
    <col min="3852" max="3853" width="16" style="2" customWidth="1"/>
    <col min="3854" max="3855" width="0" style="2" hidden="1" customWidth="1"/>
    <col min="3856" max="3856" width="16" style="2" customWidth="1"/>
    <col min="3857" max="3858" width="0" style="2" hidden="1" customWidth="1"/>
    <col min="3859" max="3860" width="16" style="2" customWidth="1"/>
    <col min="3861" max="3862" width="0" style="2" hidden="1" customWidth="1"/>
    <col min="3863" max="3863" width="16" style="2" customWidth="1"/>
    <col min="3864" max="3865" width="0" style="2" hidden="1" customWidth="1"/>
    <col min="3866" max="3867" width="16" style="2" customWidth="1"/>
    <col min="3868" max="3869" width="0" style="2" hidden="1" customWidth="1"/>
    <col min="3870" max="3870" width="16" style="2" customWidth="1"/>
    <col min="3871" max="3872" width="0" style="2" hidden="1" customWidth="1"/>
    <col min="3873" max="3874" width="16" style="2" customWidth="1"/>
    <col min="3875" max="3876" width="0" style="2" hidden="1" customWidth="1"/>
    <col min="3877" max="3877" width="16" style="2" customWidth="1"/>
    <col min="3878" max="3879" width="0" style="2" hidden="1" customWidth="1"/>
    <col min="3880" max="3880" width="16" style="2" customWidth="1"/>
    <col min="3881" max="3986" width="0" style="2" hidden="1" customWidth="1"/>
    <col min="3987" max="3987" width="26.140625" style="2" customWidth="1"/>
    <col min="3988" max="3989" width="0" style="2" hidden="1" customWidth="1"/>
    <col min="3990" max="3990" width="26.140625" style="2" customWidth="1"/>
    <col min="3991" max="3992" width="0" style="2" hidden="1" customWidth="1"/>
    <col min="3993" max="3993" width="26.14062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20.7109375" style="2" customWidth="1"/>
    <col min="4099" max="4099" width="47.140625" style="2" customWidth="1"/>
    <col min="4100" max="4100" width="86.140625" style="2" customWidth="1"/>
    <col min="4101" max="4101" width="25.85546875" style="2" customWidth="1"/>
    <col min="4102" max="4102" width="16" style="2" customWidth="1"/>
    <col min="4103" max="4104" width="0" style="2" hidden="1" customWidth="1"/>
    <col min="4105" max="4105" width="16" style="2" customWidth="1"/>
    <col min="4106" max="4107" width="0" style="2" hidden="1" customWidth="1"/>
    <col min="4108" max="4109" width="16" style="2" customWidth="1"/>
    <col min="4110" max="4111" width="0" style="2" hidden="1" customWidth="1"/>
    <col min="4112" max="4112" width="16" style="2" customWidth="1"/>
    <col min="4113" max="4114" width="0" style="2" hidden="1" customWidth="1"/>
    <col min="4115" max="4116" width="16" style="2" customWidth="1"/>
    <col min="4117" max="4118" width="0" style="2" hidden="1" customWidth="1"/>
    <col min="4119" max="4119" width="16" style="2" customWidth="1"/>
    <col min="4120" max="4121" width="0" style="2" hidden="1" customWidth="1"/>
    <col min="4122" max="4123" width="16" style="2" customWidth="1"/>
    <col min="4124" max="4125" width="0" style="2" hidden="1" customWidth="1"/>
    <col min="4126" max="4126" width="16" style="2" customWidth="1"/>
    <col min="4127" max="4128" width="0" style="2" hidden="1" customWidth="1"/>
    <col min="4129" max="4130" width="16" style="2" customWidth="1"/>
    <col min="4131" max="4132" width="0" style="2" hidden="1" customWidth="1"/>
    <col min="4133" max="4133" width="16" style="2" customWidth="1"/>
    <col min="4134" max="4135" width="0" style="2" hidden="1" customWidth="1"/>
    <col min="4136" max="4136" width="16" style="2" customWidth="1"/>
    <col min="4137" max="4242" width="0" style="2" hidden="1" customWidth="1"/>
    <col min="4243" max="4243" width="26.140625" style="2" customWidth="1"/>
    <col min="4244" max="4245" width="0" style="2" hidden="1" customWidth="1"/>
    <col min="4246" max="4246" width="26.140625" style="2" customWidth="1"/>
    <col min="4247" max="4248" width="0" style="2" hidden="1" customWidth="1"/>
    <col min="4249" max="4249" width="26.14062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20.7109375" style="2" customWidth="1"/>
    <col min="4355" max="4355" width="47.140625" style="2" customWidth="1"/>
    <col min="4356" max="4356" width="86.140625" style="2" customWidth="1"/>
    <col min="4357" max="4357" width="25.85546875" style="2" customWidth="1"/>
    <col min="4358" max="4358" width="16" style="2" customWidth="1"/>
    <col min="4359" max="4360" width="0" style="2" hidden="1" customWidth="1"/>
    <col min="4361" max="4361" width="16" style="2" customWidth="1"/>
    <col min="4362" max="4363" width="0" style="2" hidden="1" customWidth="1"/>
    <col min="4364" max="4365" width="16" style="2" customWidth="1"/>
    <col min="4366" max="4367" width="0" style="2" hidden="1" customWidth="1"/>
    <col min="4368" max="4368" width="16" style="2" customWidth="1"/>
    <col min="4369" max="4370" width="0" style="2" hidden="1" customWidth="1"/>
    <col min="4371" max="4372" width="16" style="2" customWidth="1"/>
    <col min="4373" max="4374" width="0" style="2" hidden="1" customWidth="1"/>
    <col min="4375" max="4375" width="16" style="2" customWidth="1"/>
    <col min="4376" max="4377" width="0" style="2" hidden="1" customWidth="1"/>
    <col min="4378" max="4379" width="16" style="2" customWidth="1"/>
    <col min="4380" max="4381" width="0" style="2" hidden="1" customWidth="1"/>
    <col min="4382" max="4382" width="16" style="2" customWidth="1"/>
    <col min="4383" max="4384" width="0" style="2" hidden="1" customWidth="1"/>
    <col min="4385" max="4386" width="16" style="2" customWidth="1"/>
    <col min="4387" max="4388" width="0" style="2" hidden="1" customWidth="1"/>
    <col min="4389" max="4389" width="16" style="2" customWidth="1"/>
    <col min="4390" max="4391" width="0" style="2" hidden="1" customWidth="1"/>
    <col min="4392" max="4392" width="16" style="2" customWidth="1"/>
    <col min="4393" max="4498" width="0" style="2" hidden="1" customWidth="1"/>
    <col min="4499" max="4499" width="26.140625" style="2" customWidth="1"/>
    <col min="4500" max="4501" width="0" style="2" hidden="1" customWidth="1"/>
    <col min="4502" max="4502" width="26.140625" style="2" customWidth="1"/>
    <col min="4503" max="4504" width="0" style="2" hidden="1" customWidth="1"/>
    <col min="4505" max="4505" width="26.14062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20.7109375" style="2" customWidth="1"/>
    <col min="4611" max="4611" width="47.140625" style="2" customWidth="1"/>
    <col min="4612" max="4612" width="86.140625" style="2" customWidth="1"/>
    <col min="4613" max="4613" width="25.85546875" style="2" customWidth="1"/>
    <col min="4614" max="4614" width="16" style="2" customWidth="1"/>
    <col min="4615" max="4616" width="0" style="2" hidden="1" customWidth="1"/>
    <col min="4617" max="4617" width="16" style="2" customWidth="1"/>
    <col min="4618" max="4619" width="0" style="2" hidden="1" customWidth="1"/>
    <col min="4620" max="4621" width="16" style="2" customWidth="1"/>
    <col min="4622" max="4623" width="0" style="2" hidden="1" customWidth="1"/>
    <col min="4624" max="4624" width="16" style="2" customWidth="1"/>
    <col min="4625" max="4626" width="0" style="2" hidden="1" customWidth="1"/>
    <col min="4627" max="4628" width="16" style="2" customWidth="1"/>
    <col min="4629" max="4630" width="0" style="2" hidden="1" customWidth="1"/>
    <col min="4631" max="4631" width="16" style="2" customWidth="1"/>
    <col min="4632" max="4633" width="0" style="2" hidden="1" customWidth="1"/>
    <col min="4634" max="4635" width="16" style="2" customWidth="1"/>
    <col min="4636" max="4637" width="0" style="2" hidden="1" customWidth="1"/>
    <col min="4638" max="4638" width="16" style="2" customWidth="1"/>
    <col min="4639" max="4640" width="0" style="2" hidden="1" customWidth="1"/>
    <col min="4641" max="4642" width="16" style="2" customWidth="1"/>
    <col min="4643" max="4644" width="0" style="2" hidden="1" customWidth="1"/>
    <col min="4645" max="4645" width="16" style="2" customWidth="1"/>
    <col min="4646" max="4647" width="0" style="2" hidden="1" customWidth="1"/>
    <col min="4648" max="4648" width="16" style="2" customWidth="1"/>
    <col min="4649" max="4754" width="0" style="2" hidden="1" customWidth="1"/>
    <col min="4755" max="4755" width="26.140625" style="2" customWidth="1"/>
    <col min="4756" max="4757" width="0" style="2" hidden="1" customWidth="1"/>
    <col min="4758" max="4758" width="26.140625" style="2" customWidth="1"/>
    <col min="4759" max="4760" width="0" style="2" hidden="1" customWidth="1"/>
    <col min="4761" max="4761" width="26.14062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20.7109375" style="2" customWidth="1"/>
    <col min="4867" max="4867" width="47.140625" style="2" customWidth="1"/>
    <col min="4868" max="4868" width="86.140625" style="2" customWidth="1"/>
    <col min="4869" max="4869" width="25.85546875" style="2" customWidth="1"/>
    <col min="4870" max="4870" width="16" style="2" customWidth="1"/>
    <col min="4871" max="4872" width="0" style="2" hidden="1" customWidth="1"/>
    <col min="4873" max="4873" width="16" style="2" customWidth="1"/>
    <col min="4874" max="4875" width="0" style="2" hidden="1" customWidth="1"/>
    <col min="4876" max="4877" width="16" style="2" customWidth="1"/>
    <col min="4878" max="4879" width="0" style="2" hidden="1" customWidth="1"/>
    <col min="4880" max="4880" width="16" style="2" customWidth="1"/>
    <col min="4881" max="4882" width="0" style="2" hidden="1" customWidth="1"/>
    <col min="4883" max="4884" width="16" style="2" customWidth="1"/>
    <col min="4885" max="4886" width="0" style="2" hidden="1" customWidth="1"/>
    <col min="4887" max="4887" width="16" style="2" customWidth="1"/>
    <col min="4888" max="4889" width="0" style="2" hidden="1" customWidth="1"/>
    <col min="4890" max="4891" width="16" style="2" customWidth="1"/>
    <col min="4892" max="4893" width="0" style="2" hidden="1" customWidth="1"/>
    <col min="4894" max="4894" width="16" style="2" customWidth="1"/>
    <col min="4895" max="4896" width="0" style="2" hidden="1" customWidth="1"/>
    <col min="4897" max="4898" width="16" style="2" customWidth="1"/>
    <col min="4899" max="4900" width="0" style="2" hidden="1" customWidth="1"/>
    <col min="4901" max="4901" width="16" style="2" customWidth="1"/>
    <col min="4902" max="4903" width="0" style="2" hidden="1" customWidth="1"/>
    <col min="4904" max="4904" width="16" style="2" customWidth="1"/>
    <col min="4905" max="5010" width="0" style="2" hidden="1" customWidth="1"/>
    <col min="5011" max="5011" width="26.140625" style="2" customWidth="1"/>
    <col min="5012" max="5013" width="0" style="2" hidden="1" customWidth="1"/>
    <col min="5014" max="5014" width="26.140625" style="2" customWidth="1"/>
    <col min="5015" max="5016" width="0" style="2" hidden="1" customWidth="1"/>
    <col min="5017" max="5017" width="26.14062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20.7109375" style="2" customWidth="1"/>
    <col min="5123" max="5123" width="47.140625" style="2" customWidth="1"/>
    <col min="5124" max="5124" width="86.140625" style="2" customWidth="1"/>
    <col min="5125" max="5125" width="25.85546875" style="2" customWidth="1"/>
    <col min="5126" max="5126" width="16" style="2" customWidth="1"/>
    <col min="5127" max="5128" width="0" style="2" hidden="1" customWidth="1"/>
    <col min="5129" max="5129" width="16" style="2" customWidth="1"/>
    <col min="5130" max="5131" width="0" style="2" hidden="1" customWidth="1"/>
    <col min="5132" max="5133" width="16" style="2" customWidth="1"/>
    <col min="5134" max="5135" width="0" style="2" hidden="1" customWidth="1"/>
    <col min="5136" max="5136" width="16" style="2" customWidth="1"/>
    <col min="5137" max="5138" width="0" style="2" hidden="1" customWidth="1"/>
    <col min="5139" max="5140" width="16" style="2" customWidth="1"/>
    <col min="5141" max="5142" width="0" style="2" hidden="1" customWidth="1"/>
    <col min="5143" max="5143" width="16" style="2" customWidth="1"/>
    <col min="5144" max="5145" width="0" style="2" hidden="1" customWidth="1"/>
    <col min="5146" max="5147" width="16" style="2" customWidth="1"/>
    <col min="5148" max="5149" width="0" style="2" hidden="1" customWidth="1"/>
    <col min="5150" max="5150" width="16" style="2" customWidth="1"/>
    <col min="5151" max="5152" width="0" style="2" hidden="1" customWidth="1"/>
    <col min="5153" max="5154" width="16" style="2" customWidth="1"/>
    <col min="5155" max="5156" width="0" style="2" hidden="1" customWidth="1"/>
    <col min="5157" max="5157" width="16" style="2" customWidth="1"/>
    <col min="5158" max="5159" width="0" style="2" hidden="1" customWidth="1"/>
    <col min="5160" max="5160" width="16" style="2" customWidth="1"/>
    <col min="5161" max="5266" width="0" style="2" hidden="1" customWidth="1"/>
    <col min="5267" max="5267" width="26.140625" style="2" customWidth="1"/>
    <col min="5268" max="5269" width="0" style="2" hidden="1" customWidth="1"/>
    <col min="5270" max="5270" width="26.140625" style="2" customWidth="1"/>
    <col min="5271" max="5272" width="0" style="2" hidden="1" customWidth="1"/>
    <col min="5273" max="5273" width="26.14062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20.7109375" style="2" customWidth="1"/>
    <col min="5379" max="5379" width="47.140625" style="2" customWidth="1"/>
    <col min="5380" max="5380" width="86.140625" style="2" customWidth="1"/>
    <col min="5381" max="5381" width="25.85546875" style="2" customWidth="1"/>
    <col min="5382" max="5382" width="16" style="2" customWidth="1"/>
    <col min="5383" max="5384" width="0" style="2" hidden="1" customWidth="1"/>
    <col min="5385" max="5385" width="16" style="2" customWidth="1"/>
    <col min="5386" max="5387" width="0" style="2" hidden="1" customWidth="1"/>
    <col min="5388" max="5389" width="16" style="2" customWidth="1"/>
    <col min="5390" max="5391" width="0" style="2" hidden="1" customWidth="1"/>
    <col min="5392" max="5392" width="16" style="2" customWidth="1"/>
    <col min="5393" max="5394" width="0" style="2" hidden="1" customWidth="1"/>
    <col min="5395" max="5396" width="16" style="2" customWidth="1"/>
    <col min="5397" max="5398" width="0" style="2" hidden="1" customWidth="1"/>
    <col min="5399" max="5399" width="16" style="2" customWidth="1"/>
    <col min="5400" max="5401" width="0" style="2" hidden="1" customWidth="1"/>
    <col min="5402" max="5403" width="16" style="2" customWidth="1"/>
    <col min="5404" max="5405" width="0" style="2" hidden="1" customWidth="1"/>
    <col min="5406" max="5406" width="16" style="2" customWidth="1"/>
    <col min="5407" max="5408" width="0" style="2" hidden="1" customWidth="1"/>
    <col min="5409" max="5410" width="16" style="2" customWidth="1"/>
    <col min="5411" max="5412" width="0" style="2" hidden="1" customWidth="1"/>
    <col min="5413" max="5413" width="16" style="2" customWidth="1"/>
    <col min="5414" max="5415" width="0" style="2" hidden="1" customWidth="1"/>
    <col min="5416" max="5416" width="16" style="2" customWidth="1"/>
    <col min="5417" max="5522" width="0" style="2" hidden="1" customWidth="1"/>
    <col min="5523" max="5523" width="26.140625" style="2" customWidth="1"/>
    <col min="5524" max="5525" width="0" style="2" hidden="1" customWidth="1"/>
    <col min="5526" max="5526" width="26.140625" style="2" customWidth="1"/>
    <col min="5527" max="5528" width="0" style="2" hidden="1" customWidth="1"/>
    <col min="5529" max="5529" width="26.14062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20.7109375" style="2" customWidth="1"/>
    <col min="5635" max="5635" width="47.140625" style="2" customWidth="1"/>
    <col min="5636" max="5636" width="86.140625" style="2" customWidth="1"/>
    <col min="5637" max="5637" width="25.85546875" style="2" customWidth="1"/>
    <col min="5638" max="5638" width="16" style="2" customWidth="1"/>
    <col min="5639" max="5640" width="0" style="2" hidden="1" customWidth="1"/>
    <col min="5641" max="5641" width="16" style="2" customWidth="1"/>
    <col min="5642" max="5643" width="0" style="2" hidden="1" customWidth="1"/>
    <col min="5644" max="5645" width="16" style="2" customWidth="1"/>
    <col min="5646" max="5647" width="0" style="2" hidden="1" customWidth="1"/>
    <col min="5648" max="5648" width="16" style="2" customWidth="1"/>
    <col min="5649" max="5650" width="0" style="2" hidden="1" customWidth="1"/>
    <col min="5651" max="5652" width="16" style="2" customWidth="1"/>
    <col min="5653" max="5654" width="0" style="2" hidden="1" customWidth="1"/>
    <col min="5655" max="5655" width="16" style="2" customWidth="1"/>
    <col min="5656" max="5657" width="0" style="2" hidden="1" customWidth="1"/>
    <col min="5658" max="5659" width="16" style="2" customWidth="1"/>
    <col min="5660" max="5661" width="0" style="2" hidden="1" customWidth="1"/>
    <col min="5662" max="5662" width="16" style="2" customWidth="1"/>
    <col min="5663" max="5664" width="0" style="2" hidden="1" customWidth="1"/>
    <col min="5665" max="5666" width="16" style="2" customWidth="1"/>
    <col min="5667" max="5668" width="0" style="2" hidden="1" customWidth="1"/>
    <col min="5669" max="5669" width="16" style="2" customWidth="1"/>
    <col min="5670" max="5671" width="0" style="2" hidden="1" customWidth="1"/>
    <col min="5672" max="5672" width="16" style="2" customWidth="1"/>
    <col min="5673" max="5778" width="0" style="2" hidden="1" customWidth="1"/>
    <col min="5779" max="5779" width="26.140625" style="2" customWidth="1"/>
    <col min="5780" max="5781" width="0" style="2" hidden="1" customWidth="1"/>
    <col min="5782" max="5782" width="26.140625" style="2" customWidth="1"/>
    <col min="5783" max="5784" width="0" style="2" hidden="1" customWidth="1"/>
    <col min="5785" max="5785" width="26.14062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20.7109375" style="2" customWidth="1"/>
    <col min="5891" max="5891" width="47.140625" style="2" customWidth="1"/>
    <col min="5892" max="5892" width="86.140625" style="2" customWidth="1"/>
    <col min="5893" max="5893" width="25.85546875" style="2" customWidth="1"/>
    <col min="5894" max="5894" width="16" style="2" customWidth="1"/>
    <col min="5895" max="5896" width="0" style="2" hidden="1" customWidth="1"/>
    <col min="5897" max="5897" width="16" style="2" customWidth="1"/>
    <col min="5898" max="5899" width="0" style="2" hidden="1" customWidth="1"/>
    <col min="5900" max="5901" width="16" style="2" customWidth="1"/>
    <col min="5902" max="5903" width="0" style="2" hidden="1" customWidth="1"/>
    <col min="5904" max="5904" width="16" style="2" customWidth="1"/>
    <col min="5905" max="5906" width="0" style="2" hidden="1" customWidth="1"/>
    <col min="5907" max="5908" width="16" style="2" customWidth="1"/>
    <col min="5909" max="5910" width="0" style="2" hidden="1" customWidth="1"/>
    <col min="5911" max="5911" width="16" style="2" customWidth="1"/>
    <col min="5912" max="5913" width="0" style="2" hidden="1" customWidth="1"/>
    <col min="5914" max="5915" width="16" style="2" customWidth="1"/>
    <col min="5916" max="5917" width="0" style="2" hidden="1" customWidth="1"/>
    <col min="5918" max="5918" width="16" style="2" customWidth="1"/>
    <col min="5919" max="5920" width="0" style="2" hidden="1" customWidth="1"/>
    <col min="5921" max="5922" width="16" style="2" customWidth="1"/>
    <col min="5923" max="5924" width="0" style="2" hidden="1" customWidth="1"/>
    <col min="5925" max="5925" width="16" style="2" customWidth="1"/>
    <col min="5926" max="5927" width="0" style="2" hidden="1" customWidth="1"/>
    <col min="5928" max="5928" width="16" style="2" customWidth="1"/>
    <col min="5929" max="6034" width="0" style="2" hidden="1" customWidth="1"/>
    <col min="6035" max="6035" width="26.140625" style="2" customWidth="1"/>
    <col min="6036" max="6037" width="0" style="2" hidden="1" customWidth="1"/>
    <col min="6038" max="6038" width="26.140625" style="2" customWidth="1"/>
    <col min="6039" max="6040" width="0" style="2" hidden="1" customWidth="1"/>
    <col min="6041" max="6041" width="26.14062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20.7109375" style="2" customWidth="1"/>
    <col min="6147" max="6147" width="47.140625" style="2" customWidth="1"/>
    <col min="6148" max="6148" width="86.140625" style="2" customWidth="1"/>
    <col min="6149" max="6149" width="25.85546875" style="2" customWidth="1"/>
    <col min="6150" max="6150" width="16" style="2" customWidth="1"/>
    <col min="6151" max="6152" width="0" style="2" hidden="1" customWidth="1"/>
    <col min="6153" max="6153" width="16" style="2" customWidth="1"/>
    <col min="6154" max="6155" width="0" style="2" hidden="1" customWidth="1"/>
    <col min="6156" max="6157" width="16" style="2" customWidth="1"/>
    <col min="6158" max="6159" width="0" style="2" hidden="1" customWidth="1"/>
    <col min="6160" max="6160" width="16" style="2" customWidth="1"/>
    <col min="6161" max="6162" width="0" style="2" hidden="1" customWidth="1"/>
    <col min="6163" max="6164" width="16" style="2" customWidth="1"/>
    <col min="6165" max="6166" width="0" style="2" hidden="1" customWidth="1"/>
    <col min="6167" max="6167" width="16" style="2" customWidth="1"/>
    <col min="6168" max="6169" width="0" style="2" hidden="1" customWidth="1"/>
    <col min="6170" max="6171" width="16" style="2" customWidth="1"/>
    <col min="6172" max="6173" width="0" style="2" hidden="1" customWidth="1"/>
    <col min="6174" max="6174" width="16" style="2" customWidth="1"/>
    <col min="6175" max="6176" width="0" style="2" hidden="1" customWidth="1"/>
    <col min="6177" max="6178" width="16" style="2" customWidth="1"/>
    <col min="6179" max="6180" width="0" style="2" hidden="1" customWidth="1"/>
    <col min="6181" max="6181" width="16" style="2" customWidth="1"/>
    <col min="6182" max="6183" width="0" style="2" hidden="1" customWidth="1"/>
    <col min="6184" max="6184" width="16" style="2" customWidth="1"/>
    <col min="6185" max="6290" width="0" style="2" hidden="1" customWidth="1"/>
    <col min="6291" max="6291" width="26.140625" style="2" customWidth="1"/>
    <col min="6292" max="6293" width="0" style="2" hidden="1" customWidth="1"/>
    <col min="6294" max="6294" width="26.140625" style="2" customWidth="1"/>
    <col min="6295" max="6296" width="0" style="2" hidden="1" customWidth="1"/>
    <col min="6297" max="6297" width="26.14062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20.7109375" style="2" customWidth="1"/>
    <col min="6403" max="6403" width="47.140625" style="2" customWidth="1"/>
    <col min="6404" max="6404" width="86.140625" style="2" customWidth="1"/>
    <col min="6405" max="6405" width="25.85546875" style="2" customWidth="1"/>
    <col min="6406" max="6406" width="16" style="2" customWidth="1"/>
    <col min="6407" max="6408" width="0" style="2" hidden="1" customWidth="1"/>
    <col min="6409" max="6409" width="16" style="2" customWidth="1"/>
    <col min="6410" max="6411" width="0" style="2" hidden="1" customWidth="1"/>
    <col min="6412" max="6413" width="16" style="2" customWidth="1"/>
    <col min="6414" max="6415" width="0" style="2" hidden="1" customWidth="1"/>
    <col min="6416" max="6416" width="16" style="2" customWidth="1"/>
    <col min="6417" max="6418" width="0" style="2" hidden="1" customWidth="1"/>
    <col min="6419" max="6420" width="16" style="2" customWidth="1"/>
    <col min="6421" max="6422" width="0" style="2" hidden="1" customWidth="1"/>
    <col min="6423" max="6423" width="16" style="2" customWidth="1"/>
    <col min="6424" max="6425" width="0" style="2" hidden="1" customWidth="1"/>
    <col min="6426" max="6427" width="16" style="2" customWidth="1"/>
    <col min="6428" max="6429" width="0" style="2" hidden="1" customWidth="1"/>
    <col min="6430" max="6430" width="16" style="2" customWidth="1"/>
    <col min="6431" max="6432" width="0" style="2" hidden="1" customWidth="1"/>
    <col min="6433" max="6434" width="16" style="2" customWidth="1"/>
    <col min="6435" max="6436" width="0" style="2" hidden="1" customWidth="1"/>
    <col min="6437" max="6437" width="16" style="2" customWidth="1"/>
    <col min="6438" max="6439" width="0" style="2" hidden="1" customWidth="1"/>
    <col min="6440" max="6440" width="16" style="2" customWidth="1"/>
    <col min="6441" max="6546" width="0" style="2" hidden="1" customWidth="1"/>
    <col min="6547" max="6547" width="26.140625" style="2" customWidth="1"/>
    <col min="6548" max="6549" width="0" style="2" hidden="1" customWidth="1"/>
    <col min="6550" max="6550" width="26.140625" style="2" customWidth="1"/>
    <col min="6551" max="6552" width="0" style="2" hidden="1" customWidth="1"/>
    <col min="6553" max="6553" width="26.14062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20.7109375" style="2" customWidth="1"/>
    <col min="6659" max="6659" width="47.140625" style="2" customWidth="1"/>
    <col min="6660" max="6660" width="86.140625" style="2" customWidth="1"/>
    <col min="6661" max="6661" width="25.85546875" style="2" customWidth="1"/>
    <col min="6662" max="6662" width="16" style="2" customWidth="1"/>
    <col min="6663" max="6664" width="0" style="2" hidden="1" customWidth="1"/>
    <col min="6665" max="6665" width="16" style="2" customWidth="1"/>
    <col min="6666" max="6667" width="0" style="2" hidden="1" customWidth="1"/>
    <col min="6668" max="6669" width="16" style="2" customWidth="1"/>
    <col min="6670" max="6671" width="0" style="2" hidden="1" customWidth="1"/>
    <col min="6672" max="6672" width="16" style="2" customWidth="1"/>
    <col min="6673" max="6674" width="0" style="2" hidden="1" customWidth="1"/>
    <col min="6675" max="6676" width="16" style="2" customWidth="1"/>
    <col min="6677" max="6678" width="0" style="2" hidden="1" customWidth="1"/>
    <col min="6679" max="6679" width="16" style="2" customWidth="1"/>
    <col min="6680" max="6681" width="0" style="2" hidden="1" customWidth="1"/>
    <col min="6682" max="6683" width="16" style="2" customWidth="1"/>
    <col min="6684" max="6685" width="0" style="2" hidden="1" customWidth="1"/>
    <col min="6686" max="6686" width="16" style="2" customWidth="1"/>
    <col min="6687" max="6688" width="0" style="2" hidden="1" customWidth="1"/>
    <col min="6689" max="6690" width="16" style="2" customWidth="1"/>
    <col min="6691" max="6692" width="0" style="2" hidden="1" customWidth="1"/>
    <col min="6693" max="6693" width="16" style="2" customWidth="1"/>
    <col min="6694" max="6695" width="0" style="2" hidden="1" customWidth="1"/>
    <col min="6696" max="6696" width="16" style="2" customWidth="1"/>
    <col min="6697" max="6802" width="0" style="2" hidden="1" customWidth="1"/>
    <col min="6803" max="6803" width="26.140625" style="2" customWidth="1"/>
    <col min="6804" max="6805" width="0" style="2" hidden="1" customWidth="1"/>
    <col min="6806" max="6806" width="26.140625" style="2" customWidth="1"/>
    <col min="6807" max="6808" width="0" style="2" hidden="1" customWidth="1"/>
    <col min="6809" max="6809" width="26.14062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20.7109375" style="2" customWidth="1"/>
    <col min="6915" max="6915" width="47.140625" style="2" customWidth="1"/>
    <col min="6916" max="6916" width="86.140625" style="2" customWidth="1"/>
    <col min="6917" max="6917" width="25.85546875" style="2" customWidth="1"/>
    <col min="6918" max="6918" width="16" style="2" customWidth="1"/>
    <col min="6919" max="6920" width="0" style="2" hidden="1" customWidth="1"/>
    <col min="6921" max="6921" width="16" style="2" customWidth="1"/>
    <col min="6922" max="6923" width="0" style="2" hidden="1" customWidth="1"/>
    <col min="6924" max="6925" width="16" style="2" customWidth="1"/>
    <col min="6926" max="6927" width="0" style="2" hidden="1" customWidth="1"/>
    <col min="6928" max="6928" width="16" style="2" customWidth="1"/>
    <col min="6929" max="6930" width="0" style="2" hidden="1" customWidth="1"/>
    <col min="6931" max="6932" width="16" style="2" customWidth="1"/>
    <col min="6933" max="6934" width="0" style="2" hidden="1" customWidth="1"/>
    <col min="6935" max="6935" width="16" style="2" customWidth="1"/>
    <col min="6936" max="6937" width="0" style="2" hidden="1" customWidth="1"/>
    <col min="6938" max="6939" width="16" style="2" customWidth="1"/>
    <col min="6940" max="6941" width="0" style="2" hidden="1" customWidth="1"/>
    <col min="6942" max="6942" width="16" style="2" customWidth="1"/>
    <col min="6943" max="6944" width="0" style="2" hidden="1" customWidth="1"/>
    <col min="6945" max="6946" width="16" style="2" customWidth="1"/>
    <col min="6947" max="6948" width="0" style="2" hidden="1" customWidth="1"/>
    <col min="6949" max="6949" width="16" style="2" customWidth="1"/>
    <col min="6950" max="6951" width="0" style="2" hidden="1" customWidth="1"/>
    <col min="6952" max="6952" width="16" style="2" customWidth="1"/>
    <col min="6953" max="7058" width="0" style="2" hidden="1" customWidth="1"/>
    <col min="7059" max="7059" width="26.140625" style="2" customWidth="1"/>
    <col min="7060" max="7061" width="0" style="2" hidden="1" customWidth="1"/>
    <col min="7062" max="7062" width="26.140625" style="2" customWidth="1"/>
    <col min="7063" max="7064" width="0" style="2" hidden="1" customWidth="1"/>
    <col min="7065" max="7065" width="26.14062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20.7109375" style="2" customWidth="1"/>
    <col min="7171" max="7171" width="47.140625" style="2" customWidth="1"/>
    <col min="7172" max="7172" width="86.140625" style="2" customWidth="1"/>
    <col min="7173" max="7173" width="25.85546875" style="2" customWidth="1"/>
    <col min="7174" max="7174" width="16" style="2" customWidth="1"/>
    <col min="7175" max="7176" width="0" style="2" hidden="1" customWidth="1"/>
    <col min="7177" max="7177" width="16" style="2" customWidth="1"/>
    <col min="7178" max="7179" width="0" style="2" hidden="1" customWidth="1"/>
    <col min="7180" max="7181" width="16" style="2" customWidth="1"/>
    <col min="7182" max="7183" width="0" style="2" hidden="1" customWidth="1"/>
    <col min="7184" max="7184" width="16" style="2" customWidth="1"/>
    <col min="7185" max="7186" width="0" style="2" hidden="1" customWidth="1"/>
    <col min="7187" max="7188" width="16" style="2" customWidth="1"/>
    <col min="7189" max="7190" width="0" style="2" hidden="1" customWidth="1"/>
    <col min="7191" max="7191" width="16" style="2" customWidth="1"/>
    <col min="7192" max="7193" width="0" style="2" hidden="1" customWidth="1"/>
    <col min="7194" max="7195" width="16" style="2" customWidth="1"/>
    <col min="7196" max="7197" width="0" style="2" hidden="1" customWidth="1"/>
    <col min="7198" max="7198" width="16" style="2" customWidth="1"/>
    <col min="7199" max="7200" width="0" style="2" hidden="1" customWidth="1"/>
    <col min="7201" max="7202" width="16" style="2" customWidth="1"/>
    <col min="7203" max="7204" width="0" style="2" hidden="1" customWidth="1"/>
    <col min="7205" max="7205" width="16" style="2" customWidth="1"/>
    <col min="7206" max="7207" width="0" style="2" hidden="1" customWidth="1"/>
    <col min="7208" max="7208" width="16" style="2" customWidth="1"/>
    <col min="7209" max="7314" width="0" style="2" hidden="1" customWidth="1"/>
    <col min="7315" max="7315" width="26.140625" style="2" customWidth="1"/>
    <col min="7316" max="7317" width="0" style="2" hidden="1" customWidth="1"/>
    <col min="7318" max="7318" width="26.140625" style="2" customWidth="1"/>
    <col min="7319" max="7320" width="0" style="2" hidden="1" customWidth="1"/>
    <col min="7321" max="7321" width="26.14062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20.7109375" style="2" customWidth="1"/>
    <col min="7427" max="7427" width="47.140625" style="2" customWidth="1"/>
    <col min="7428" max="7428" width="86.140625" style="2" customWidth="1"/>
    <col min="7429" max="7429" width="25.85546875" style="2" customWidth="1"/>
    <col min="7430" max="7430" width="16" style="2" customWidth="1"/>
    <col min="7431" max="7432" width="0" style="2" hidden="1" customWidth="1"/>
    <col min="7433" max="7433" width="16" style="2" customWidth="1"/>
    <col min="7434" max="7435" width="0" style="2" hidden="1" customWidth="1"/>
    <col min="7436" max="7437" width="16" style="2" customWidth="1"/>
    <col min="7438" max="7439" width="0" style="2" hidden="1" customWidth="1"/>
    <col min="7440" max="7440" width="16" style="2" customWidth="1"/>
    <col min="7441" max="7442" width="0" style="2" hidden="1" customWidth="1"/>
    <col min="7443" max="7444" width="16" style="2" customWidth="1"/>
    <col min="7445" max="7446" width="0" style="2" hidden="1" customWidth="1"/>
    <col min="7447" max="7447" width="16" style="2" customWidth="1"/>
    <col min="7448" max="7449" width="0" style="2" hidden="1" customWidth="1"/>
    <col min="7450" max="7451" width="16" style="2" customWidth="1"/>
    <col min="7452" max="7453" width="0" style="2" hidden="1" customWidth="1"/>
    <col min="7454" max="7454" width="16" style="2" customWidth="1"/>
    <col min="7455" max="7456" width="0" style="2" hidden="1" customWidth="1"/>
    <col min="7457" max="7458" width="16" style="2" customWidth="1"/>
    <col min="7459" max="7460" width="0" style="2" hidden="1" customWidth="1"/>
    <col min="7461" max="7461" width="16" style="2" customWidth="1"/>
    <col min="7462" max="7463" width="0" style="2" hidden="1" customWidth="1"/>
    <col min="7464" max="7464" width="16" style="2" customWidth="1"/>
    <col min="7465" max="7570" width="0" style="2" hidden="1" customWidth="1"/>
    <col min="7571" max="7571" width="26.140625" style="2" customWidth="1"/>
    <col min="7572" max="7573" width="0" style="2" hidden="1" customWidth="1"/>
    <col min="7574" max="7574" width="26.140625" style="2" customWidth="1"/>
    <col min="7575" max="7576" width="0" style="2" hidden="1" customWidth="1"/>
    <col min="7577" max="7577" width="26.14062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20.7109375" style="2" customWidth="1"/>
    <col min="7683" max="7683" width="47.140625" style="2" customWidth="1"/>
    <col min="7684" max="7684" width="86.140625" style="2" customWidth="1"/>
    <col min="7685" max="7685" width="25.85546875" style="2" customWidth="1"/>
    <col min="7686" max="7686" width="16" style="2" customWidth="1"/>
    <col min="7687" max="7688" width="0" style="2" hidden="1" customWidth="1"/>
    <col min="7689" max="7689" width="16" style="2" customWidth="1"/>
    <col min="7690" max="7691" width="0" style="2" hidden="1" customWidth="1"/>
    <col min="7692" max="7693" width="16" style="2" customWidth="1"/>
    <col min="7694" max="7695" width="0" style="2" hidden="1" customWidth="1"/>
    <col min="7696" max="7696" width="16" style="2" customWidth="1"/>
    <col min="7697" max="7698" width="0" style="2" hidden="1" customWidth="1"/>
    <col min="7699" max="7700" width="16" style="2" customWidth="1"/>
    <col min="7701" max="7702" width="0" style="2" hidden="1" customWidth="1"/>
    <col min="7703" max="7703" width="16" style="2" customWidth="1"/>
    <col min="7704" max="7705" width="0" style="2" hidden="1" customWidth="1"/>
    <col min="7706" max="7707" width="16" style="2" customWidth="1"/>
    <col min="7708" max="7709" width="0" style="2" hidden="1" customWidth="1"/>
    <col min="7710" max="7710" width="16" style="2" customWidth="1"/>
    <col min="7711" max="7712" width="0" style="2" hidden="1" customWidth="1"/>
    <col min="7713" max="7714" width="16" style="2" customWidth="1"/>
    <col min="7715" max="7716" width="0" style="2" hidden="1" customWidth="1"/>
    <col min="7717" max="7717" width="16" style="2" customWidth="1"/>
    <col min="7718" max="7719" width="0" style="2" hidden="1" customWidth="1"/>
    <col min="7720" max="7720" width="16" style="2" customWidth="1"/>
    <col min="7721" max="7826" width="0" style="2" hidden="1" customWidth="1"/>
    <col min="7827" max="7827" width="26.140625" style="2" customWidth="1"/>
    <col min="7828" max="7829" width="0" style="2" hidden="1" customWidth="1"/>
    <col min="7830" max="7830" width="26.140625" style="2" customWidth="1"/>
    <col min="7831" max="7832" width="0" style="2" hidden="1" customWidth="1"/>
    <col min="7833" max="7833" width="26.14062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20.7109375" style="2" customWidth="1"/>
    <col min="7939" max="7939" width="47.140625" style="2" customWidth="1"/>
    <col min="7940" max="7940" width="86.140625" style="2" customWidth="1"/>
    <col min="7941" max="7941" width="25.85546875" style="2" customWidth="1"/>
    <col min="7942" max="7942" width="16" style="2" customWidth="1"/>
    <col min="7943" max="7944" width="0" style="2" hidden="1" customWidth="1"/>
    <col min="7945" max="7945" width="16" style="2" customWidth="1"/>
    <col min="7946" max="7947" width="0" style="2" hidden="1" customWidth="1"/>
    <col min="7948" max="7949" width="16" style="2" customWidth="1"/>
    <col min="7950" max="7951" width="0" style="2" hidden="1" customWidth="1"/>
    <col min="7952" max="7952" width="16" style="2" customWidth="1"/>
    <col min="7953" max="7954" width="0" style="2" hidden="1" customWidth="1"/>
    <col min="7955" max="7956" width="16" style="2" customWidth="1"/>
    <col min="7957" max="7958" width="0" style="2" hidden="1" customWidth="1"/>
    <col min="7959" max="7959" width="16" style="2" customWidth="1"/>
    <col min="7960" max="7961" width="0" style="2" hidden="1" customWidth="1"/>
    <col min="7962" max="7963" width="16" style="2" customWidth="1"/>
    <col min="7964" max="7965" width="0" style="2" hidden="1" customWidth="1"/>
    <col min="7966" max="7966" width="16" style="2" customWidth="1"/>
    <col min="7967" max="7968" width="0" style="2" hidden="1" customWidth="1"/>
    <col min="7969" max="7970" width="16" style="2" customWidth="1"/>
    <col min="7971" max="7972" width="0" style="2" hidden="1" customWidth="1"/>
    <col min="7973" max="7973" width="16" style="2" customWidth="1"/>
    <col min="7974" max="7975" width="0" style="2" hidden="1" customWidth="1"/>
    <col min="7976" max="7976" width="16" style="2" customWidth="1"/>
    <col min="7977" max="8082" width="0" style="2" hidden="1" customWidth="1"/>
    <col min="8083" max="8083" width="26.140625" style="2" customWidth="1"/>
    <col min="8084" max="8085" width="0" style="2" hidden="1" customWidth="1"/>
    <col min="8086" max="8086" width="26.140625" style="2" customWidth="1"/>
    <col min="8087" max="8088" width="0" style="2" hidden="1" customWidth="1"/>
    <col min="8089" max="8089" width="26.14062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20.7109375" style="2" customWidth="1"/>
    <col min="8195" max="8195" width="47.140625" style="2" customWidth="1"/>
    <col min="8196" max="8196" width="86.140625" style="2" customWidth="1"/>
    <col min="8197" max="8197" width="25.85546875" style="2" customWidth="1"/>
    <col min="8198" max="8198" width="16" style="2" customWidth="1"/>
    <col min="8199" max="8200" width="0" style="2" hidden="1" customWidth="1"/>
    <col min="8201" max="8201" width="16" style="2" customWidth="1"/>
    <col min="8202" max="8203" width="0" style="2" hidden="1" customWidth="1"/>
    <col min="8204" max="8205" width="16" style="2" customWidth="1"/>
    <col min="8206" max="8207" width="0" style="2" hidden="1" customWidth="1"/>
    <col min="8208" max="8208" width="16" style="2" customWidth="1"/>
    <col min="8209" max="8210" width="0" style="2" hidden="1" customWidth="1"/>
    <col min="8211" max="8212" width="16" style="2" customWidth="1"/>
    <col min="8213" max="8214" width="0" style="2" hidden="1" customWidth="1"/>
    <col min="8215" max="8215" width="16" style="2" customWidth="1"/>
    <col min="8216" max="8217" width="0" style="2" hidden="1" customWidth="1"/>
    <col min="8218" max="8219" width="16" style="2" customWidth="1"/>
    <col min="8220" max="8221" width="0" style="2" hidden="1" customWidth="1"/>
    <col min="8222" max="8222" width="16" style="2" customWidth="1"/>
    <col min="8223" max="8224" width="0" style="2" hidden="1" customWidth="1"/>
    <col min="8225" max="8226" width="16" style="2" customWidth="1"/>
    <col min="8227" max="8228" width="0" style="2" hidden="1" customWidth="1"/>
    <col min="8229" max="8229" width="16" style="2" customWidth="1"/>
    <col min="8230" max="8231" width="0" style="2" hidden="1" customWidth="1"/>
    <col min="8232" max="8232" width="16" style="2" customWidth="1"/>
    <col min="8233" max="8338" width="0" style="2" hidden="1" customWidth="1"/>
    <col min="8339" max="8339" width="26.140625" style="2" customWidth="1"/>
    <col min="8340" max="8341" width="0" style="2" hidden="1" customWidth="1"/>
    <col min="8342" max="8342" width="26.140625" style="2" customWidth="1"/>
    <col min="8343" max="8344" width="0" style="2" hidden="1" customWidth="1"/>
    <col min="8345" max="8345" width="26.14062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20.7109375" style="2" customWidth="1"/>
    <col min="8451" max="8451" width="47.140625" style="2" customWidth="1"/>
    <col min="8452" max="8452" width="86.140625" style="2" customWidth="1"/>
    <col min="8453" max="8453" width="25.85546875" style="2" customWidth="1"/>
    <col min="8454" max="8454" width="16" style="2" customWidth="1"/>
    <col min="8455" max="8456" width="0" style="2" hidden="1" customWidth="1"/>
    <col min="8457" max="8457" width="16" style="2" customWidth="1"/>
    <col min="8458" max="8459" width="0" style="2" hidden="1" customWidth="1"/>
    <col min="8460" max="8461" width="16" style="2" customWidth="1"/>
    <col min="8462" max="8463" width="0" style="2" hidden="1" customWidth="1"/>
    <col min="8464" max="8464" width="16" style="2" customWidth="1"/>
    <col min="8465" max="8466" width="0" style="2" hidden="1" customWidth="1"/>
    <col min="8467" max="8468" width="16" style="2" customWidth="1"/>
    <col min="8469" max="8470" width="0" style="2" hidden="1" customWidth="1"/>
    <col min="8471" max="8471" width="16" style="2" customWidth="1"/>
    <col min="8472" max="8473" width="0" style="2" hidden="1" customWidth="1"/>
    <col min="8474" max="8475" width="16" style="2" customWidth="1"/>
    <col min="8476" max="8477" width="0" style="2" hidden="1" customWidth="1"/>
    <col min="8478" max="8478" width="16" style="2" customWidth="1"/>
    <col min="8479" max="8480" width="0" style="2" hidden="1" customWidth="1"/>
    <col min="8481" max="8482" width="16" style="2" customWidth="1"/>
    <col min="8483" max="8484" width="0" style="2" hidden="1" customWidth="1"/>
    <col min="8485" max="8485" width="16" style="2" customWidth="1"/>
    <col min="8486" max="8487" width="0" style="2" hidden="1" customWidth="1"/>
    <col min="8488" max="8488" width="16" style="2" customWidth="1"/>
    <col min="8489" max="8594" width="0" style="2" hidden="1" customWidth="1"/>
    <col min="8595" max="8595" width="26.140625" style="2" customWidth="1"/>
    <col min="8596" max="8597" width="0" style="2" hidden="1" customWidth="1"/>
    <col min="8598" max="8598" width="26.140625" style="2" customWidth="1"/>
    <col min="8599" max="8600" width="0" style="2" hidden="1" customWidth="1"/>
    <col min="8601" max="8601" width="26.14062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20.7109375" style="2" customWidth="1"/>
    <col min="8707" max="8707" width="47.140625" style="2" customWidth="1"/>
    <col min="8708" max="8708" width="86.140625" style="2" customWidth="1"/>
    <col min="8709" max="8709" width="25.85546875" style="2" customWidth="1"/>
    <col min="8710" max="8710" width="16" style="2" customWidth="1"/>
    <col min="8711" max="8712" width="0" style="2" hidden="1" customWidth="1"/>
    <col min="8713" max="8713" width="16" style="2" customWidth="1"/>
    <col min="8714" max="8715" width="0" style="2" hidden="1" customWidth="1"/>
    <col min="8716" max="8717" width="16" style="2" customWidth="1"/>
    <col min="8718" max="8719" width="0" style="2" hidden="1" customWidth="1"/>
    <col min="8720" max="8720" width="16" style="2" customWidth="1"/>
    <col min="8721" max="8722" width="0" style="2" hidden="1" customWidth="1"/>
    <col min="8723" max="8724" width="16" style="2" customWidth="1"/>
    <col min="8725" max="8726" width="0" style="2" hidden="1" customWidth="1"/>
    <col min="8727" max="8727" width="16" style="2" customWidth="1"/>
    <col min="8728" max="8729" width="0" style="2" hidden="1" customWidth="1"/>
    <col min="8730" max="8731" width="16" style="2" customWidth="1"/>
    <col min="8732" max="8733" width="0" style="2" hidden="1" customWidth="1"/>
    <col min="8734" max="8734" width="16" style="2" customWidth="1"/>
    <col min="8735" max="8736" width="0" style="2" hidden="1" customWidth="1"/>
    <col min="8737" max="8738" width="16" style="2" customWidth="1"/>
    <col min="8739" max="8740" width="0" style="2" hidden="1" customWidth="1"/>
    <col min="8741" max="8741" width="16" style="2" customWidth="1"/>
    <col min="8742" max="8743" width="0" style="2" hidden="1" customWidth="1"/>
    <col min="8744" max="8744" width="16" style="2" customWidth="1"/>
    <col min="8745" max="8850" width="0" style="2" hidden="1" customWidth="1"/>
    <col min="8851" max="8851" width="26.140625" style="2" customWidth="1"/>
    <col min="8852" max="8853" width="0" style="2" hidden="1" customWidth="1"/>
    <col min="8854" max="8854" width="26.140625" style="2" customWidth="1"/>
    <col min="8855" max="8856" width="0" style="2" hidden="1" customWidth="1"/>
    <col min="8857" max="8857" width="26.14062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20.7109375" style="2" customWidth="1"/>
    <col min="8963" max="8963" width="47.140625" style="2" customWidth="1"/>
    <col min="8964" max="8964" width="86.140625" style="2" customWidth="1"/>
    <col min="8965" max="8965" width="25.85546875" style="2" customWidth="1"/>
    <col min="8966" max="8966" width="16" style="2" customWidth="1"/>
    <col min="8967" max="8968" width="0" style="2" hidden="1" customWidth="1"/>
    <col min="8969" max="8969" width="16" style="2" customWidth="1"/>
    <col min="8970" max="8971" width="0" style="2" hidden="1" customWidth="1"/>
    <col min="8972" max="8973" width="16" style="2" customWidth="1"/>
    <col min="8974" max="8975" width="0" style="2" hidden="1" customWidth="1"/>
    <col min="8976" max="8976" width="16" style="2" customWidth="1"/>
    <col min="8977" max="8978" width="0" style="2" hidden="1" customWidth="1"/>
    <col min="8979" max="8980" width="16" style="2" customWidth="1"/>
    <col min="8981" max="8982" width="0" style="2" hidden="1" customWidth="1"/>
    <col min="8983" max="8983" width="16" style="2" customWidth="1"/>
    <col min="8984" max="8985" width="0" style="2" hidden="1" customWidth="1"/>
    <col min="8986" max="8987" width="16" style="2" customWidth="1"/>
    <col min="8988" max="8989" width="0" style="2" hidden="1" customWidth="1"/>
    <col min="8990" max="8990" width="16" style="2" customWidth="1"/>
    <col min="8991" max="8992" width="0" style="2" hidden="1" customWidth="1"/>
    <col min="8993" max="8994" width="16" style="2" customWidth="1"/>
    <col min="8995" max="8996" width="0" style="2" hidden="1" customWidth="1"/>
    <col min="8997" max="8997" width="16" style="2" customWidth="1"/>
    <col min="8998" max="8999" width="0" style="2" hidden="1" customWidth="1"/>
    <col min="9000" max="9000" width="16" style="2" customWidth="1"/>
    <col min="9001" max="9106" width="0" style="2" hidden="1" customWidth="1"/>
    <col min="9107" max="9107" width="26.140625" style="2" customWidth="1"/>
    <col min="9108" max="9109" width="0" style="2" hidden="1" customWidth="1"/>
    <col min="9110" max="9110" width="26.140625" style="2" customWidth="1"/>
    <col min="9111" max="9112" width="0" style="2" hidden="1" customWidth="1"/>
    <col min="9113" max="9113" width="26.14062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20.7109375" style="2" customWidth="1"/>
    <col min="9219" max="9219" width="47.140625" style="2" customWidth="1"/>
    <col min="9220" max="9220" width="86.140625" style="2" customWidth="1"/>
    <col min="9221" max="9221" width="25.85546875" style="2" customWidth="1"/>
    <col min="9222" max="9222" width="16" style="2" customWidth="1"/>
    <col min="9223" max="9224" width="0" style="2" hidden="1" customWidth="1"/>
    <col min="9225" max="9225" width="16" style="2" customWidth="1"/>
    <col min="9226" max="9227" width="0" style="2" hidden="1" customWidth="1"/>
    <col min="9228" max="9229" width="16" style="2" customWidth="1"/>
    <col min="9230" max="9231" width="0" style="2" hidden="1" customWidth="1"/>
    <col min="9232" max="9232" width="16" style="2" customWidth="1"/>
    <col min="9233" max="9234" width="0" style="2" hidden="1" customWidth="1"/>
    <col min="9235" max="9236" width="16" style="2" customWidth="1"/>
    <col min="9237" max="9238" width="0" style="2" hidden="1" customWidth="1"/>
    <col min="9239" max="9239" width="16" style="2" customWidth="1"/>
    <col min="9240" max="9241" width="0" style="2" hidden="1" customWidth="1"/>
    <col min="9242" max="9243" width="16" style="2" customWidth="1"/>
    <col min="9244" max="9245" width="0" style="2" hidden="1" customWidth="1"/>
    <col min="9246" max="9246" width="16" style="2" customWidth="1"/>
    <col min="9247" max="9248" width="0" style="2" hidden="1" customWidth="1"/>
    <col min="9249" max="9250" width="16" style="2" customWidth="1"/>
    <col min="9251" max="9252" width="0" style="2" hidden="1" customWidth="1"/>
    <col min="9253" max="9253" width="16" style="2" customWidth="1"/>
    <col min="9254" max="9255" width="0" style="2" hidden="1" customWidth="1"/>
    <col min="9256" max="9256" width="16" style="2" customWidth="1"/>
    <col min="9257" max="9362" width="0" style="2" hidden="1" customWidth="1"/>
    <col min="9363" max="9363" width="26.140625" style="2" customWidth="1"/>
    <col min="9364" max="9365" width="0" style="2" hidden="1" customWidth="1"/>
    <col min="9366" max="9366" width="26.140625" style="2" customWidth="1"/>
    <col min="9367" max="9368" width="0" style="2" hidden="1" customWidth="1"/>
    <col min="9369" max="9369" width="26.14062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20.7109375" style="2" customWidth="1"/>
    <col min="9475" max="9475" width="47.140625" style="2" customWidth="1"/>
    <col min="9476" max="9476" width="86.140625" style="2" customWidth="1"/>
    <col min="9477" max="9477" width="25.85546875" style="2" customWidth="1"/>
    <col min="9478" max="9478" width="16" style="2" customWidth="1"/>
    <col min="9479" max="9480" width="0" style="2" hidden="1" customWidth="1"/>
    <col min="9481" max="9481" width="16" style="2" customWidth="1"/>
    <col min="9482" max="9483" width="0" style="2" hidden="1" customWidth="1"/>
    <col min="9484" max="9485" width="16" style="2" customWidth="1"/>
    <col min="9486" max="9487" width="0" style="2" hidden="1" customWidth="1"/>
    <col min="9488" max="9488" width="16" style="2" customWidth="1"/>
    <col min="9489" max="9490" width="0" style="2" hidden="1" customWidth="1"/>
    <col min="9491" max="9492" width="16" style="2" customWidth="1"/>
    <col min="9493" max="9494" width="0" style="2" hidden="1" customWidth="1"/>
    <col min="9495" max="9495" width="16" style="2" customWidth="1"/>
    <col min="9496" max="9497" width="0" style="2" hidden="1" customWidth="1"/>
    <col min="9498" max="9499" width="16" style="2" customWidth="1"/>
    <col min="9500" max="9501" width="0" style="2" hidden="1" customWidth="1"/>
    <col min="9502" max="9502" width="16" style="2" customWidth="1"/>
    <col min="9503" max="9504" width="0" style="2" hidden="1" customWidth="1"/>
    <col min="9505" max="9506" width="16" style="2" customWidth="1"/>
    <col min="9507" max="9508" width="0" style="2" hidden="1" customWidth="1"/>
    <col min="9509" max="9509" width="16" style="2" customWidth="1"/>
    <col min="9510" max="9511" width="0" style="2" hidden="1" customWidth="1"/>
    <col min="9512" max="9512" width="16" style="2" customWidth="1"/>
    <col min="9513" max="9618" width="0" style="2" hidden="1" customWidth="1"/>
    <col min="9619" max="9619" width="26.140625" style="2" customWidth="1"/>
    <col min="9620" max="9621" width="0" style="2" hidden="1" customWidth="1"/>
    <col min="9622" max="9622" width="26.140625" style="2" customWidth="1"/>
    <col min="9623" max="9624" width="0" style="2" hidden="1" customWidth="1"/>
    <col min="9625" max="9625" width="26.14062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20.7109375" style="2" customWidth="1"/>
    <col min="9731" max="9731" width="47.140625" style="2" customWidth="1"/>
    <col min="9732" max="9732" width="86.140625" style="2" customWidth="1"/>
    <col min="9733" max="9733" width="25.85546875" style="2" customWidth="1"/>
    <col min="9734" max="9734" width="16" style="2" customWidth="1"/>
    <col min="9735" max="9736" width="0" style="2" hidden="1" customWidth="1"/>
    <col min="9737" max="9737" width="16" style="2" customWidth="1"/>
    <col min="9738" max="9739" width="0" style="2" hidden="1" customWidth="1"/>
    <col min="9740" max="9741" width="16" style="2" customWidth="1"/>
    <col min="9742" max="9743" width="0" style="2" hidden="1" customWidth="1"/>
    <col min="9744" max="9744" width="16" style="2" customWidth="1"/>
    <col min="9745" max="9746" width="0" style="2" hidden="1" customWidth="1"/>
    <col min="9747" max="9748" width="16" style="2" customWidth="1"/>
    <col min="9749" max="9750" width="0" style="2" hidden="1" customWidth="1"/>
    <col min="9751" max="9751" width="16" style="2" customWidth="1"/>
    <col min="9752" max="9753" width="0" style="2" hidden="1" customWidth="1"/>
    <col min="9754" max="9755" width="16" style="2" customWidth="1"/>
    <col min="9756" max="9757" width="0" style="2" hidden="1" customWidth="1"/>
    <col min="9758" max="9758" width="16" style="2" customWidth="1"/>
    <col min="9759" max="9760" width="0" style="2" hidden="1" customWidth="1"/>
    <col min="9761" max="9762" width="16" style="2" customWidth="1"/>
    <col min="9763" max="9764" width="0" style="2" hidden="1" customWidth="1"/>
    <col min="9765" max="9765" width="16" style="2" customWidth="1"/>
    <col min="9766" max="9767" width="0" style="2" hidden="1" customWidth="1"/>
    <col min="9768" max="9768" width="16" style="2" customWidth="1"/>
    <col min="9769" max="9874" width="0" style="2" hidden="1" customWidth="1"/>
    <col min="9875" max="9875" width="26.140625" style="2" customWidth="1"/>
    <col min="9876" max="9877" width="0" style="2" hidden="1" customWidth="1"/>
    <col min="9878" max="9878" width="26.140625" style="2" customWidth="1"/>
    <col min="9879" max="9880" width="0" style="2" hidden="1" customWidth="1"/>
    <col min="9881" max="9881" width="26.14062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20.7109375" style="2" customWidth="1"/>
    <col min="9987" max="9987" width="47.140625" style="2" customWidth="1"/>
    <col min="9988" max="9988" width="86.140625" style="2" customWidth="1"/>
    <col min="9989" max="9989" width="25.85546875" style="2" customWidth="1"/>
    <col min="9990" max="9990" width="16" style="2" customWidth="1"/>
    <col min="9991" max="9992" width="0" style="2" hidden="1" customWidth="1"/>
    <col min="9993" max="9993" width="16" style="2" customWidth="1"/>
    <col min="9994" max="9995" width="0" style="2" hidden="1" customWidth="1"/>
    <col min="9996" max="9997" width="16" style="2" customWidth="1"/>
    <col min="9998" max="9999" width="0" style="2" hidden="1" customWidth="1"/>
    <col min="10000" max="10000" width="16" style="2" customWidth="1"/>
    <col min="10001" max="10002" width="0" style="2" hidden="1" customWidth="1"/>
    <col min="10003" max="10004" width="16" style="2" customWidth="1"/>
    <col min="10005" max="10006" width="0" style="2" hidden="1" customWidth="1"/>
    <col min="10007" max="10007" width="16" style="2" customWidth="1"/>
    <col min="10008" max="10009" width="0" style="2" hidden="1" customWidth="1"/>
    <col min="10010" max="10011" width="16" style="2" customWidth="1"/>
    <col min="10012" max="10013" width="0" style="2" hidden="1" customWidth="1"/>
    <col min="10014" max="10014" width="16" style="2" customWidth="1"/>
    <col min="10015" max="10016" width="0" style="2" hidden="1" customWidth="1"/>
    <col min="10017" max="10018" width="16" style="2" customWidth="1"/>
    <col min="10019" max="10020" width="0" style="2" hidden="1" customWidth="1"/>
    <col min="10021" max="10021" width="16" style="2" customWidth="1"/>
    <col min="10022" max="10023" width="0" style="2" hidden="1" customWidth="1"/>
    <col min="10024" max="10024" width="16" style="2" customWidth="1"/>
    <col min="10025" max="10130" width="0" style="2" hidden="1" customWidth="1"/>
    <col min="10131" max="10131" width="26.140625" style="2" customWidth="1"/>
    <col min="10132" max="10133" width="0" style="2" hidden="1" customWidth="1"/>
    <col min="10134" max="10134" width="26.140625" style="2" customWidth="1"/>
    <col min="10135" max="10136" width="0" style="2" hidden="1" customWidth="1"/>
    <col min="10137" max="10137" width="26.14062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20.7109375" style="2" customWidth="1"/>
    <col min="10243" max="10243" width="47.140625" style="2" customWidth="1"/>
    <col min="10244" max="10244" width="86.140625" style="2" customWidth="1"/>
    <col min="10245" max="10245" width="25.85546875" style="2" customWidth="1"/>
    <col min="10246" max="10246" width="16" style="2" customWidth="1"/>
    <col min="10247" max="10248" width="0" style="2" hidden="1" customWidth="1"/>
    <col min="10249" max="10249" width="16" style="2" customWidth="1"/>
    <col min="10250" max="10251" width="0" style="2" hidden="1" customWidth="1"/>
    <col min="10252" max="10253" width="16" style="2" customWidth="1"/>
    <col min="10254" max="10255" width="0" style="2" hidden="1" customWidth="1"/>
    <col min="10256" max="10256" width="16" style="2" customWidth="1"/>
    <col min="10257" max="10258" width="0" style="2" hidden="1" customWidth="1"/>
    <col min="10259" max="10260" width="16" style="2" customWidth="1"/>
    <col min="10261" max="10262" width="0" style="2" hidden="1" customWidth="1"/>
    <col min="10263" max="10263" width="16" style="2" customWidth="1"/>
    <col min="10264" max="10265" width="0" style="2" hidden="1" customWidth="1"/>
    <col min="10266" max="10267" width="16" style="2" customWidth="1"/>
    <col min="10268" max="10269" width="0" style="2" hidden="1" customWidth="1"/>
    <col min="10270" max="10270" width="16" style="2" customWidth="1"/>
    <col min="10271" max="10272" width="0" style="2" hidden="1" customWidth="1"/>
    <col min="10273" max="10274" width="16" style="2" customWidth="1"/>
    <col min="10275" max="10276" width="0" style="2" hidden="1" customWidth="1"/>
    <col min="10277" max="10277" width="16" style="2" customWidth="1"/>
    <col min="10278" max="10279" width="0" style="2" hidden="1" customWidth="1"/>
    <col min="10280" max="10280" width="16" style="2" customWidth="1"/>
    <col min="10281" max="10386" width="0" style="2" hidden="1" customWidth="1"/>
    <col min="10387" max="10387" width="26.140625" style="2" customWidth="1"/>
    <col min="10388" max="10389" width="0" style="2" hidden="1" customWidth="1"/>
    <col min="10390" max="10390" width="26.140625" style="2" customWidth="1"/>
    <col min="10391" max="10392" width="0" style="2" hidden="1" customWidth="1"/>
    <col min="10393" max="10393" width="26.14062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20.7109375" style="2" customWidth="1"/>
    <col min="10499" max="10499" width="47.140625" style="2" customWidth="1"/>
    <col min="10500" max="10500" width="86.140625" style="2" customWidth="1"/>
    <col min="10501" max="10501" width="25.85546875" style="2" customWidth="1"/>
    <col min="10502" max="10502" width="16" style="2" customWidth="1"/>
    <col min="10503" max="10504" width="0" style="2" hidden="1" customWidth="1"/>
    <col min="10505" max="10505" width="16" style="2" customWidth="1"/>
    <col min="10506" max="10507" width="0" style="2" hidden="1" customWidth="1"/>
    <col min="10508" max="10509" width="16" style="2" customWidth="1"/>
    <col min="10510" max="10511" width="0" style="2" hidden="1" customWidth="1"/>
    <col min="10512" max="10512" width="16" style="2" customWidth="1"/>
    <col min="10513" max="10514" width="0" style="2" hidden="1" customWidth="1"/>
    <col min="10515" max="10516" width="16" style="2" customWidth="1"/>
    <col min="10517" max="10518" width="0" style="2" hidden="1" customWidth="1"/>
    <col min="10519" max="10519" width="16" style="2" customWidth="1"/>
    <col min="10520" max="10521" width="0" style="2" hidden="1" customWidth="1"/>
    <col min="10522" max="10523" width="16" style="2" customWidth="1"/>
    <col min="10524" max="10525" width="0" style="2" hidden="1" customWidth="1"/>
    <col min="10526" max="10526" width="16" style="2" customWidth="1"/>
    <col min="10527" max="10528" width="0" style="2" hidden="1" customWidth="1"/>
    <col min="10529" max="10530" width="16" style="2" customWidth="1"/>
    <col min="10531" max="10532" width="0" style="2" hidden="1" customWidth="1"/>
    <col min="10533" max="10533" width="16" style="2" customWidth="1"/>
    <col min="10534" max="10535" width="0" style="2" hidden="1" customWidth="1"/>
    <col min="10536" max="10536" width="16" style="2" customWidth="1"/>
    <col min="10537" max="10642" width="0" style="2" hidden="1" customWidth="1"/>
    <col min="10643" max="10643" width="26.140625" style="2" customWidth="1"/>
    <col min="10644" max="10645" width="0" style="2" hidden="1" customWidth="1"/>
    <col min="10646" max="10646" width="26.140625" style="2" customWidth="1"/>
    <col min="10647" max="10648" width="0" style="2" hidden="1" customWidth="1"/>
    <col min="10649" max="10649" width="26.14062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20.7109375" style="2" customWidth="1"/>
    <col min="10755" max="10755" width="47.140625" style="2" customWidth="1"/>
    <col min="10756" max="10756" width="86.140625" style="2" customWidth="1"/>
    <col min="10757" max="10757" width="25.85546875" style="2" customWidth="1"/>
    <col min="10758" max="10758" width="16" style="2" customWidth="1"/>
    <col min="10759" max="10760" width="0" style="2" hidden="1" customWidth="1"/>
    <col min="10761" max="10761" width="16" style="2" customWidth="1"/>
    <col min="10762" max="10763" width="0" style="2" hidden="1" customWidth="1"/>
    <col min="10764" max="10765" width="16" style="2" customWidth="1"/>
    <col min="10766" max="10767" width="0" style="2" hidden="1" customWidth="1"/>
    <col min="10768" max="10768" width="16" style="2" customWidth="1"/>
    <col min="10769" max="10770" width="0" style="2" hidden="1" customWidth="1"/>
    <col min="10771" max="10772" width="16" style="2" customWidth="1"/>
    <col min="10773" max="10774" width="0" style="2" hidden="1" customWidth="1"/>
    <col min="10775" max="10775" width="16" style="2" customWidth="1"/>
    <col min="10776" max="10777" width="0" style="2" hidden="1" customWidth="1"/>
    <col min="10778" max="10779" width="16" style="2" customWidth="1"/>
    <col min="10780" max="10781" width="0" style="2" hidden="1" customWidth="1"/>
    <col min="10782" max="10782" width="16" style="2" customWidth="1"/>
    <col min="10783" max="10784" width="0" style="2" hidden="1" customWidth="1"/>
    <col min="10785" max="10786" width="16" style="2" customWidth="1"/>
    <col min="10787" max="10788" width="0" style="2" hidden="1" customWidth="1"/>
    <col min="10789" max="10789" width="16" style="2" customWidth="1"/>
    <col min="10790" max="10791" width="0" style="2" hidden="1" customWidth="1"/>
    <col min="10792" max="10792" width="16" style="2" customWidth="1"/>
    <col min="10793" max="10898" width="0" style="2" hidden="1" customWidth="1"/>
    <col min="10899" max="10899" width="26.140625" style="2" customWidth="1"/>
    <col min="10900" max="10901" width="0" style="2" hidden="1" customWidth="1"/>
    <col min="10902" max="10902" width="26.140625" style="2" customWidth="1"/>
    <col min="10903" max="10904" width="0" style="2" hidden="1" customWidth="1"/>
    <col min="10905" max="10905" width="26.14062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20.7109375" style="2" customWidth="1"/>
    <col min="11011" max="11011" width="47.140625" style="2" customWidth="1"/>
    <col min="11012" max="11012" width="86.140625" style="2" customWidth="1"/>
    <col min="11013" max="11013" width="25.85546875" style="2" customWidth="1"/>
    <col min="11014" max="11014" width="16" style="2" customWidth="1"/>
    <col min="11015" max="11016" width="0" style="2" hidden="1" customWidth="1"/>
    <col min="11017" max="11017" width="16" style="2" customWidth="1"/>
    <col min="11018" max="11019" width="0" style="2" hidden="1" customWidth="1"/>
    <col min="11020" max="11021" width="16" style="2" customWidth="1"/>
    <col min="11022" max="11023" width="0" style="2" hidden="1" customWidth="1"/>
    <col min="11024" max="11024" width="16" style="2" customWidth="1"/>
    <col min="11025" max="11026" width="0" style="2" hidden="1" customWidth="1"/>
    <col min="11027" max="11028" width="16" style="2" customWidth="1"/>
    <col min="11029" max="11030" width="0" style="2" hidden="1" customWidth="1"/>
    <col min="11031" max="11031" width="16" style="2" customWidth="1"/>
    <col min="11032" max="11033" width="0" style="2" hidden="1" customWidth="1"/>
    <col min="11034" max="11035" width="16" style="2" customWidth="1"/>
    <col min="11036" max="11037" width="0" style="2" hidden="1" customWidth="1"/>
    <col min="11038" max="11038" width="16" style="2" customWidth="1"/>
    <col min="11039" max="11040" width="0" style="2" hidden="1" customWidth="1"/>
    <col min="11041" max="11042" width="16" style="2" customWidth="1"/>
    <col min="11043" max="11044" width="0" style="2" hidden="1" customWidth="1"/>
    <col min="11045" max="11045" width="16" style="2" customWidth="1"/>
    <col min="11046" max="11047" width="0" style="2" hidden="1" customWidth="1"/>
    <col min="11048" max="11048" width="16" style="2" customWidth="1"/>
    <col min="11049" max="11154" width="0" style="2" hidden="1" customWidth="1"/>
    <col min="11155" max="11155" width="26.140625" style="2" customWidth="1"/>
    <col min="11156" max="11157" width="0" style="2" hidden="1" customWidth="1"/>
    <col min="11158" max="11158" width="26.140625" style="2" customWidth="1"/>
    <col min="11159" max="11160" width="0" style="2" hidden="1" customWidth="1"/>
    <col min="11161" max="11161" width="26.14062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20.7109375" style="2" customWidth="1"/>
    <col min="11267" max="11267" width="47.140625" style="2" customWidth="1"/>
    <col min="11268" max="11268" width="86.140625" style="2" customWidth="1"/>
    <col min="11269" max="11269" width="25.85546875" style="2" customWidth="1"/>
    <col min="11270" max="11270" width="16" style="2" customWidth="1"/>
    <col min="11271" max="11272" width="0" style="2" hidden="1" customWidth="1"/>
    <col min="11273" max="11273" width="16" style="2" customWidth="1"/>
    <col min="11274" max="11275" width="0" style="2" hidden="1" customWidth="1"/>
    <col min="11276" max="11277" width="16" style="2" customWidth="1"/>
    <col min="11278" max="11279" width="0" style="2" hidden="1" customWidth="1"/>
    <col min="11280" max="11280" width="16" style="2" customWidth="1"/>
    <col min="11281" max="11282" width="0" style="2" hidden="1" customWidth="1"/>
    <col min="11283" max="11284" width="16" style="2" customWidth="1"/>
    <col min="11285" max="11286" width="0" style="2" hidden="1" customWidth="1"/>
    <col min="11287" max="11287" width="16" style="2" customWidth="1"/>
    <col min="11288" max="11289" width="0" style="2" hidden="1" customWidth="1"/>
    <col min="11290" max="11291" width="16" style="2" customWidth="1"/>
    <col min="11292" max="11293" width="0" style="2" hidden="1" customWidth="1"/>
    <col min="11294" max="11294" width="16" style="2" customWidth="1"/>
    <col min="11295" max="11296" width="0" style="2" hidden="1" customWidth="1"/>
    <col min="11297" max="11298" width="16" style="2" customWidth="1"/>
    <col min="11299" max="11300" width="0" style="2" hidden="1" customWidth="1"/>
    <col min="11301" max="11301" width="16" style="2" customWidth="1"/>
    <col min="11302" max="11303" width="0" style="2" hidden="1" customWidth="1"/>
    <col min="11304" max="11304" width="16" style="2" customWidth="1"/>
    <col min="11305" max="11410" width="0" style="2" hidden="1" customWidth="1"/>
    <col min="11411" max="11411" width="26.140625" style="2" customWidth="1"/>
    <col min="11412" max="11413" width="0" style="2" hidden="1" customWidth="1"/>
    <col min="11414" max="11414" width="26.140625" style="2" customWidth="1"/>
    <col min="11415" max="11416" width="0" style="2" hidden="1" customWidth="1"/>
    <col min="11417" max="11417" width="26.14062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20.7109375" style="2" customWidth="1"/>
    <col min="11523" max="11523" width="47.140625" style="2" customWidth="1"/>
    <col min="11524" max="11524" width="86.140625" style="2" customWidth="1"/>
    <col min="11525" max="11525" width="25.85546875" style="2" customWidth="1"/>
    <col min="11526" max="11526" width="16" style="2" customWidth="1"/>
    <col min="11527" max="11528" width="0" style="2" hidden="1" customWidth="1"/>
    <col min="11529" max="11529" width="16" style="2" customWidth="1"/>
    <col min="11530" max="11531" width="0" style="2" hidden="1" customWidth="1"/>
    <col min="11532" max="11533" width="16" style="2" customWidth="1"/>
    <col min="11534" max="11535" width="0" style="2" hidden="1" customWidth="1"/>
    <col min="11536" max="11536" width="16" style="2" customWidth="1"/>
    <col min="11537" max="11538" width="0" style="2" hidden="1" customWidth="1"/>
    <col min="11539" max="11540" width="16" style="2" customWidth="1"/>
    <col min="11541" max="11542" width="0" style="2" hidden="1" customWidth="1"/>
    <col min="11543" max="11543" width="16" style="2" customWidth="1"/>
    <col min="11544" max="11545" width="0" style="2" hidden="1" customWidth="1"/>
    <col min="11546" max="11547" width="16" style="2" customWidth="1"/>
    <col min="11548" max="11549" width="0" style="2" hidden="1" customWidth="1"/>
    <col min="11550" max="11550" width="16" style="2" customWidth="1"/>
    <col min="11551" max="11552" width="0" style="2" hidden="1" customWidth="1"/>
    <col min="11553" max="11554" width="16" style="2" customWidth="1"/>
    <col min="11555" max="11556" width="0" style="2" hidden="1" customWidth="1"/>
    <col min="11557" max="11557" width="16" style="2" customWidth="1"/>
    <col min="11558" max="11559" width="0" style="2" hidden="1" customWidth="1"/>
    <col min="11560" max="11560" width="16" style="2" customWidth="1"/>
    <col min="11561" max="11666" width="0" style="2" hidden="1" customWidth="1"/>
    <col min="11667" max="11667" width="26.140625" style="2" customWidth="1"/>
    <col min="11668" max="11669" width="0" style="2" hidden="1" customWidth="1"/>
    <col min="11670" max="11670" width="26.140625" style="2" customWidth="1"/>
    <col min="11671" max="11672" width="0" style="2" hidden="1" customWidth="1"/>
    <col min="11673" max="11673" width="26.14062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20.7109375" style="2" customWidth="1"/>
    <col min="11779" max="11779" width="47.140625" style="2" customWidth="1"/>
    <col min="11780" max="11780" width="86.140625" style="2" customWidth="1"/>
    <col min="11781" max="11781" width="25.85546875" style="2" customWidth="1"/>
    <col min="11782" max="11782" width="16" style="2" customWidth="1"/>
    <col min="11783" max="11784" width="0" style="2" hidden="1" customWidth="1"/>
    <col min="11785" max="11785" width="16" style="2" customWidth="1"/>
    <col min="11786" max="11787" width="0" style="2" hidden="1" customWidth="1"/>
    <col min="11788" max="11789" width="16" style="2" customWidth="1"/>
    <col min="11790" max="11791" width="0" style="2" hidden="1" customWidth="1"/>
    <col min="11792" max="11792" width="16" style="2" customWidth="1"/>
    <col min="11793" max="11794" width="0" style="2" hidden="1" customWidth="1"/>
    <col min="11795" max="11796" width="16" style="2" customWidth="1"/>
    <col min="11797" max="11798" width="0" style="2" hidden="1" customWidth="1"/>
    <col min="11799" max="11799" width="16" style="2" customWidth="1"/>
    <col min="11800" max="11801" width="0" style="2" hidden="1" customWidth="1"/>
    <col min="11802" max="11803" width="16" style="2" customWidth="1"/>
    <col min="11804" max="11805" width="0" style="2" hidden="1" customWidth="1"/>
    <col min="11806" max="11806" width="16" style="2" customWidth="1"/>
    <col min="11807" max="11808" width="0" style="2" hidden="1" customWidth="1"/>
    <col min="11809" max="11810" width="16" style="2" customWidth="1"/>
    <col min="11811" max="11812" width="0" style="2" hidden="1" customWidth="1"/>
    <col min="11813" max="11813" width="16" style="2" customWidth="1"/>
    <col min="11814" max="11815" width="0" style="2" hidden="1" customWidth="1"/>
    <col min="11816" max="11816" width="16" style="2" customWidth="1"/>
    <col min="11817" max="11922" width="0" style="2" hidden="1" customWidth="1"/>
    <col min="11923" max="11923" width="26.140625" style="2" customWidth="1"/>
    <col min="11924" max="11925" width="0" style="2" hidden="1" customWidth="1"/>
    <col min="11926" max="11926" width="26.140625" style="2" customWidth="1"/>
    <col min="11927" max="11928" width="0" style="2" hidden="1" customWidth="1"/>
    <col min="11929" max="11929" width="26.14062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20.7109375" style="2" customWidth="1"/>
    <col min="12035" max="12035" width="47.140625" style="2" customWidth="1"/>
    <col min="12036" max="12036" width="86.140625" style="2" customWidth="1"/>
    <col min="12037" max="12037" width="25.85546875" style="2" customWidth="1"/>
    <col min="12038" max="12038" width="16" style="2" customWidth="1"/>
    <col min="12039" max="12040" width="0" style="2" hidden="1" customWidth="1"/>
    <col min="12041" max="12041" width="16" style="2" customWidth="1"/>
    <col min="12042" max="12043" width="0" style="2" hidden="1" customWidth="1"/>
    <col min="12044" max="12045" width="16" style="2" customWidth="1"/>
    <col min="12046" max="12047" width="0" style="2" hidden="1" customWidth="1"/>
    <col min="12048" max="12048" width="16" style="2" customWidth="1"/>
    <col min="12049" max="12050" width="0" style="2" hidden="1" customWidth="1"/>
    <col min="12051" max="12052" width="16" style="2" customWidth="1"/>
    <col min="12053" max="12054" width="0" style="2" hidden="1" customWidth="1"/>
    <col min="12055" max="12055" width="16" style="2" customWidth="1"/>
    <col min="12056" max="12057" width="0" style="2" hidden="1" customWidth="1"/>
    <col min="12058" max="12059" width="16" style="2" customWidth="1"/>
    <col min="12060" max="12061" width="0" style="2" hidden="1" customWidth="1"/>
    <col min="12062" max="12062" width="16" style="2" customWidth="1"/>
    <col min="12063" max="12064" width="0" style="2" hidden="1" customWidth="1"/>
    <col min="12065" max="12066" width="16" style="2" customWidth="1"/>
    <col min="12067" max="12068" width="0" style="2" hidden="1" customWidth="1"/>
    <col min="12069" max="12069" width="16" style="2" customWidth="1"/>
    <col min="12070" max="12071" width="0" style="2" hidden="1" customWidth="1"/>
    <col min="12072" max="12072" width="16" style="2" customWidth="1"/>
    <col min="12073" max="12178" width="0" style="2" hidden="1" customWidth="1"/>
    <col min="12179" max="12179" width="26.140625" style="2" customWidth="1"/>
    <col min="12180" max="12181" width="0" style="2" hidden="1" customWidth="1"/>
    <col min="12182" max="12182" width="26.140625" style="2" customWidth="1"/>
    <col min="12183" max="12184" width="0" style="2" hidden="1" customWidth="1"/>
    <col min="12185" max="12185" width="26.14062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20.7109375" style="2" customWidth="1"/>
    <col min="12291" max="12291" width="47.140625" style="2" customWidth="1"/>
    <col min="12292" max="12292" width="86.140625" style="2" customWidth="1"/>
    <col min="12293" max="12293" width="25.85546875" style="2" customWidth="1"/>
    <col min="12294" max="12294" width="16" style="2" customWidth="1"/>
    <col min="12295" max="12296" width="0" style="2" hidden="1" customWidth="1"/>
    <col min="12297" max="12297" width="16" style="2" customWidth="1"/>
    <col min="12298" max="12299" width="0" style="2" hidden="1" customWidth="1"/>
    <col min="12300" max="12301" width="16" style="2" customWidth="1"/>
    <col min="12302" max="12303" width="0" style="2" hidden="1" customWidth="1"/>
    <col min="12304" max="12304" width="16" style="2" customWidth="1"/>
    <col min="12305" max="12306" width="0" style="2" hidden="1" customWidth="1"/>
    <col min="12307" max="12308" width="16" style="2" customWidth="1"/>
    <col min="12309" max="12310" width="0" style="2" hidden="1" customWidth="1"/>
    <col min="12311" max="12311" width="16" style="2" customWidth="1"/>
    <col min="12312" max="12313" width="0" style="2" hidden="1" customWidth="1"/>
    <col min="12314" max="12315" width="16" style="2" customWidth="1"/>
    <col min="12316" max="12317" width="0" style="2" hidden="1" customWidth="1"/>
    <col min="12318" max="12318" width="16" style="2" customWidth="1"/>
    <col min="12319" max="12320" width="0" style="2" hidden="1" customWidth="1"/>
    <col min="12321" max="12322" width="16" style="2" customWidth="1"/>
    <col min="12323" max="12324" width="0" style="2" hidden="1" customWidth="1"/>
    <col min="12325" max="12325" width="16" style="2" customWidth="1"/>
    <col min="12326" max="12327" width="0" style="2" hidden="1" customWidth="1"/>
    <col min="12328" max="12328" width="16" style="2" customWidth="1"/>
    <col min="12329" max="12434" width="0" style="2" hidden="1" customWidth="1"/>
    <col min="12435" max="12435" width="26.140625" style="2" customWidth="1"/>
    <col min="12436" max="12437" width="0" style="2" hidden="1" customWidth="1"/>
    <col min="12438" max="12438" width="26.140625" style="2" customWidth="1"/>
    <col min="12439" max="12440" width="0" style="2" hidden="1" customWidth="1"/>
    <col min="12441" max="12441" width="26.14062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20.7109375" style="2" customWidth="1"/>
    <col min="12547" max="12547" width="47.140625" style="2" customWidth="1"/>
    <col min="12548" max="12548" width="86.140625" style="2" customWidth="1"/>
    <col min="12549" max="12549" width="25.85546875" style="2" customWidth="1"/>
    <col min="12550" max="12550" width="16" style="2" customWidth="1"/>
    <col min="12551" max="12552" width="0" style="2" hidden="1" customWidth="1"/>
    <col min="12553" max="12553" width="16" style="2" customWidth="1"/>
    <col min="12554" max="12555" width="0" style="2" hidden="1" customWidth="1"/>
    <col min="12556" max="12557" width="16" style="2" customWidth="1"/>
    <col min="12558" max="12559" width="0" style="2" hidden="1" customWidth="1"/>
    <col min="12560" max="12560" width="16" style="2" customWidth="1"/>
    <col min="12561" max="12562" width="0" style="2" hidden="1" customWidth="1"/>
    <col min="12563" max="12564" width="16" style="2" customWidth="1"/>
    <col min="12565" max="12566" width="0" style="2" hidden="1" customWidth="1"/>
    <col min="12567" max="12567" width="16" style="2" customWidth="1"/>
    <col min="12568" max="12569" width="0" style="2" hidden="1" customWidth="1"/>
    <col min="12570" max="12571" width="16" style="2" customWidth="1"/>
    <col min="12572" max="12573" width="0" style="2" hidden="1" customWidth="1"/>
    <col min="12574" max="12574" width="16" style="2" customWidth="1"/>
    <col min="12575" max="12576" width="0" style="2" hidden="1" customWidth="1"/>
    <col min="12577" max="12578" width="16" style="2" customWidth="1"/>
    <col min="12579" max="12580" width="0" style="2" hidden="1" customWidth="1"/>
    <col min="12581" max="12581" width="16" style="2" customWidth="1"/>
    <col min="12582" max="12583" width="0" style="2" hidden="1" customWidth="1"/>
    <col min="12584" max="12584" width="16" style="2" customWidth="1"/>
    <col min="12585" max="12690" width="0" style="2" hidden="1" customWidth="1"/>
    <col min="12691" max="12691" width="26.140625" style="2" customWidth="1"/>
    <col min="12692" max="12693" width="0" style="2" hidden="1" customWidth="1"/>
    <col min="12694" max="12694" width="26.140625" style="2" customWidth="1"/>
    <col min="12695" max="12696" width="0" style="2" hidden="1" customWidth="1"/>
    <col min="12697" max="12697" width="26.14062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20.7109375" style="2" customWidth="1"/>
    <col min="12803" max="12803" width="47.140625" style="2" customWidth="1"/>
    <col min="12804" max="12804" width="86.140625" style="2" customWidth="1"/>
    <col min="12805" max="12805" width="25.85546875" style="2" customWidth="1"/>
    <col min="12806" max="12806" width="16" style="2" customWidth="1"/>
    <col min="12807" max="12808" width="0" style="2" hidden="1" customWidth="1"/>
    <col min="12809" max="12809" width="16" style="2" customWidth="1"/>
    <col min="12810" max="12811" width="0" style="2" hidden="1" customWidth="1"/>
    <col min="12812" max="12813" width="16" style="2" customWidth="1"/>
    <col min="12814" max="12815" width="0" style="2" hidden="1" customWidth="1"/>
    <col min="12816" max="12816" width="16" style="2" customWidth="1"/>
    <col min="12817" max="12818" width="0" style="2" hidden="1" customWidth="1"/>
    <col min="12819" max="12820" width="16" style="2" customWidth="1"/>
    <col min="12821" max="12822" width="0" style="2" hidden="1" customWidth="1"/>
    <col min="12823" max="12823" width="16" style="2" customWidth="1"/>
    <col min="12824" max="12825" width="0" style="2" hidden="1" customWidth="1"/>
    <col min="12826" max="12827" width="16" style="2" customWidth="1"/>
    <col min="12828" max="12829" width="0" style="2" hidden="1" customWidth="1"/>
    <col min="12830" max="12830" width="16" style="2" customWidth="1"/>
    <col min="12831" max="12832" width="0" style="2" hidden="1" customWidth="1"/>
    <col min="12833" max="12834" width="16" style="2" customWidth="1"/>
    <col min="12835" max="12836" width="0" style="2" hidden="1" customWidth="1"/>
    <col min="12837" max="12837" width="16" style="2" customWidth="1"/>
    <col min="12838" max="12839" width="0" style="2" hidden="1" customWidth="1"/>
    <col min="12840" max="12840" width="16" style="2" customWidth="1"/>
    <col min="12841" max="12946" width="0" style="2" hidden="1" customWidth="1"/>
    <col min="12947" max="12947" width="26.140625" style="2" customWidth="1"/>
    <col min="12948" max="12949" width="0" style="2" hidden="1" customWidth="1"/>
    <col min="12950" max="12950" width="26.140625" style="2" customWidth="1"/>
    <col min="12951" max="12952" width="0" style="2" hidden="1" customWidth="1"/>
    <col min="12953" max="12953" width="26.14062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20.7109375" style="2" customWidth="1"/>
    <col min="13059" max="13059" width="47.140625" style="2" customWidth="1"/>
    <col min="13060" max="13060" width="86.140625" style="2" customWidth="1"/>
    <col min="13061" max="13061" width="25.85546875" style="2" customWidth="1"/>
    <col min="13062" max="13062" width="16" style="2" customWidth="1"/>
    <col min="13063" max="13064" width="0" style="2" hidden="1" customWidth="1"/>
    <col min="13065" max="13065" width="16" style="2" customWidth="1"/>
    <col min="13066" max="13067" width="0" style="2" hidden="1" customWidth="1"/>
    <col min="13068" max="13069" width="16" style="2" customWidth="1"/>
    <col min="13070" max="13071" width="0" style="2" hidden="1" customWidth="1"/>
    <col min="13072" max="13072" width="16" style="2" customWidth="1"/>
    <col min="13073" max="13074" width="0" style="2" hidden="1" customWidth="1"/>
    <col min="13075" max="13076" width="16" style="2" customWidth="1"/>
    <col min="13077" max="13078" width="0" style="2" hidden="1" customWidth="1"/>
    <col min="13079" max="13079" width="16" style="2" customWidth="1"/>
    <col min="13080" max="13081" width="0" style="2" hidden="1" customWidth="1"/>
    <col min="13082" max="13083" width="16" style="2" customWidth="1"/>
    <col min="13084" max="13085" width="0" style="2" hidden="1" customWidth="1"/>
    <col min="13086" max="13086" width="16" style="2" customWidth="1"/>
    <col min="13087" max="13088" width="0" style="2" hidden="1" customWidth="1"/>
    <col min="13089" max="13090" width="16" style="2" customWidth="1"/>
    <col min="13091" max="13092" width="0" style="2" hidden="1" customWidth="1"/>
    <col min="13093" max="13093" width="16" style="2" customWidth="1"/>
    <col min="13094" max="13095" width="0" style="2" hidden="1" customWidth="1"/>
    <col min="13096" max="13096" width="16" style="2" customWidth="1"/>
    <col min="13097" max="13202" width="0" style="2" hidden="1" customWidth="1"/>
    <col min="13203" max="13203" width="26.140625" style="2" customWidth="1"/>
    <col min="13204" max="13205" width="0" style="2" hidden="1" customWidth="1"/>
    <col min="13206" max="13206" width="26.140625" style="2" customWidth="1"/>
    <col min="13207" max="13208" width="0" style="2" hidden="1" customWidth="1"/>
    <col min="13209" max="13209" width="26.14062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20.7109375" style="2" customWidth="1"/>
    <col min="13315" max="13315" width="47.140625" style="2" customWidth="1"/>
    <col min="13316" max="13316" width="86.140625" style="2" customWidth="1"/>
    <col min="13317" max="13317" width="25.85546875" style="2" customWidth="1"/>
    <col min="13318" max="13318" width="16" style="2" customWidth="1"/>
    <col min="13319" max="13320" width="0" style="2" hidden="1" customWidth="1"/>
    <col min="13321" max="13321" width="16" style="2" customWidth="1"/>
    <col min="13322" max="13323" width="0" style="2" hidden="1" customWidth="1"/>
    <col min="13324" max="13325" width="16" style="2" customWidth="1"/>
    <col min="13326" max="13327" width="0" style="2" hidden="1" customWidth="1"/>
    <col min="13328" max="13328" width="16" style="2" customWidth="1"/>
    <col min="13329" max="13330" width="0" style="2" hidden="1" customWidth="1"/>
    <col min="13331" max="13332" width="16" style="2" customWidth="1"/>
    <col min="13333" max="13334" width="0" style="2" hidden="1" customWidth="1"/>
    <col min="13335" max="13335" width="16" style="2" customWidth="1"/>
    <col min="13336" max="13337" width="0" style="2" hidden="1" customWidth="1"/>
    <col min="13338" max="13339" width="16" style="2" customWidth="1"/>
    <col min="13340" max="13341" width="0" style="2" hidden="1" customWidth="1"/>
    <col min="13342" max="13342" width="16" style="2" customWidth="1"/>
    <col min="13343" max="13344" width="0" style="2" hidden="1" customWidth="1"/>
    <col min="13345" max="13346" width="16" style="2" customWidth="1"/>
    <col min="13347" max="13348" width="0" style="2" hidden="1" customWidth="1"/>
    <col min="13349" max="13349" width="16" style="2" customWidth="1"/>
    <col min="13350" max="13351" width="0" style="2" hidden="1" customWidth="1"/>
    <col min="13352" max="13352" width="16" style="2" customWidth="1"/>
    <col min="13353" max="13458" width="0" style="2" hidden="1" customWidth="1"/>
    <col min="13459" max="13459" width="26.140625" style="2" customWidth="1"/>
    <col min="13460" max="13461" width="0" style="2" hidden="1" customWidth="1"/>
    <col min="13462" max="13462" width="26.140625" style="2" customWidth="1"/>
    <col min="13463" max="13464" width="0" style="2" hidden="1" customWidth="1"/>
    <col min="13465" max="13465" width="26.14062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20.7109375" style="2" customWidth="1"/>
    <col min="13571" max="13571" width="47.140625" style="2" customWidth="1"/>
    <col min="13572" max="13572" width="86.140625" style="2" customWidth="1"/>
    <col min="13573" max="13573" width="25.85546875" style="2" customWidth="1"/>
    <col min="13574" max="13574" width="16" style="2" customWidth="1"/>
    <col min="13575" max="13576" width="0" style="2" hidden="1" customWidth="1"/>
    <col min="13577" max="13577" width="16" style="2" customWidth="1"/>
    <col min="13578" max="13579" width="0" style="2" hidden="1" customWidth="1"/>
    <col min="13580" max="13581" width="16" style="2" customWidth="1"/>
    <col min="13582" max="13583" width="0" style="2" hidden="1" customWidth="1"/>
    <col min="13584" max="13584" width="16" style="2" customWidth="1"/>
    <col min="13585" max="13586" width="0" style="2" hidden="1" customWidth="1"/>
    <col min="13587" max="13588" width="16" style="2" customWidth="1"/>
    <col min="13589" max="13590" width="0" style="2" hidden="1" customWidth="1"/>
    <col min="13591" max="13591" width="16" style="2" customWidth="1"/>
    <col min="13592" max="13593" width="0" style="2" hidden="1" customWidth="1"/>
    <col min="13594" max="13595" width="16" style="2" customWidth="1"/>
    <col min="13596" max="13597" width="0" style="2" hidden="1" customWidth="1"/>
    <col min="13598" max="13598" width="16" style="2" customWidth="1"/>
    <col min="13599" max="13600" width="0" style="2" hidden="1" customWidth="1"/>
    <col min="13601" max="13602" width="16" style="2" customWidth="1"/>
    <col min="13603" max="13604" width="0" style="2" hidden="1" customWidth="1"/>
    <col min="13605" max="13605" width="16" style="2" customWidth="1"/>
    <col min="13606" max="13607" width="0" style="2" hidden="1" customWidth="1"/>
    <col min="13608" max="13608" width="16" style="2" customWidth="1"/>
    <col min="13609" max="13714" width="0" style="2" hidden="1" customWidth="1"/>
    <col min="13715" max="13715" width="26.140625" style="2" customWidth="1"/>
    <col min="13716" max="13717" width="0" style="2" hidden="1" customWidth="1"/>
    <col min="13718" max="13718" width="26.140625" style="2" customWidth="1"/>
    <col min="13719" max="13720" width="0" style="2" hidden="1" customWidth="1"/>
    <col min="13721" max="13721" width="26.14062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20.7109375" style="2" customWidth="1"/>
    <col min="13827" max="13827" width="47.140625" style="2" customWidth="1"/>
    <col min="13828" max="13828" width="86.140625" style="2" customWidth="1"/>
    <col min="13829" max="13829" width="25.85546875" style="2" customWidth="1"/>
    <col min="13830" max="13830" width="16" style="2" customWidth="1"/>
    <col min="13831" max="13832" width="0" style="2" hidden="1" customWidth="1"/>
    <col min="13833" max="13833" width="16" style="2" customWidth="1"/>
    <col min="13834" max="13835" width="0" style="2" hidden="1" customWidth="1"/>
    <col min="13836" max="13837" width="16" style="2" customWidth="1"/>
    <col min="13838" max="13839" width="0" style="2" hidden="1" customWidth="1"/>
    <col min="13840" max="13840" width="16" style="2" customWidth="1"/>
    <col min="13841" max="13842" width="0" style="2" hidden="1" customWidth="1"/>
    <col min="13843" max="13844" width="16" style="2" customWidth="1"/>
    <col min="13845" max="13846" width="0" style="2" hidden="1" customWidth="1"/>
    <col min="13847" max="13847" width="16" style="2" customWidth="1"/>
    <col min="13848" max="13849" width="0" style="2" hidden="1" customWidth="1"/>
    <col min="13850" max="13851" width="16" style="2" customWidth="1"/>
    <col min="13852" max="13853" width="0" style="2" hidden="1" customWidth="1"/>
    <col min="13854" max="13854" width="16" style="2" customWidth="1"/>
    <col min="13855" max="13856" width="0" style="2" hidden="1" customWidth="1"/>
    <col min="13857" max="13858" width="16" style="2" customWidth="1"/>
    <col min="13859" max="13860" width="0" style="2" hidden="1" customWidth="1"/>
    <col min="13861" max="13861" width="16" style="2" customWidth="1"/>
    <col min="13862" max="13863" width="0" style="2" hidden="1" customWidth="1"/>
    <col min="13864" max="13864" width="16" style="2" customWidth="1"/>
    <col min="13865" max="13970" width="0" style="2" hidden="1" customWidth="1"/>
    <col min="13971" max="13971" width="26.140625" style="2" customWidth="1"/>
    <col min="13972" max="13973" width="0" style="2" hidden="1" customWidth="1"/>
    <col min="13974" max="13974" width="26.140625" style="2" customWidth="1"/>
    <col min="13975" max="13976" width="0" style="2" hidden="1" customWidth="1"/>
    <col min="13977" max="13977" width="26.14062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20.7109375" style="2" customWidth="1"/>
    <col min="14083" max="14083" width="47.140625" style="2" customWidth="1"/>
    <col min="14084" max="14084" width="86.140625" style="2" customWidth="1"/>
    <col min="14085" max="14085" width="25.85546875" style="2" customWidth="1"/>
    <col min="14086" max="14086" width="16" style="2" customWidth="1"/>
    <col min="14087" max="14088" width="0" style="2" hidden="1" customWidth="1"/>
    <col min="14089" max="14089" width="16" style="2" customWidth="1"/>
    <col min="14090" max="14091" width="0" style="2" hidden="1" customWidth="1"/>
    <col min="14092" max="14093" width="16" style="2" customWidth="1"/>
    <col min="14094" max="14095" width="0" style="2" hidden="1" customWidth="1"/>
    <col min="14096" max="14096" width="16" style="2" customWidth="1"/>
    <col min="14097" max="14098" width="0" style="2" hidden="1" customWidth="1"/>
    <col min="14099" max="14100" width="16" style="2" customWidth="1"/>
    <col min="14101" max="14102" width="0" style="2" hidden="1" customWidth="1"/>
    <col min="14103" max="14103" width="16" style="2" customWidth="1"/>
    <col min="14104" max="14105" width="0" style="2" hidden="1" customWidth="1"/>
    <col min="14106" max="14107" width="16" style="2" customWidth="1"/>
    <col min="14108" max="14109" width="0" style="2" hidden="1" customWidth="1"/>
    <col min="14110" max="14110" width="16" style="2" customWidth="1"/>
    <col min="14111" max="14112" width="0" style="2" hidden="1" customWidth="1"/>
    <col min="14113" max="14114" width="16" style="2" customWidth="1"/>
    <col min="14115" max="14116" width="0" style="2" hidden="1" customWidth="1"/>
    <col min="14117" max="14117" width="16" style="2" customWidth="1"/>
    <col min="14118" max="14119" width="0" style="2" hidden="1" customWidth="1"/>
    <col min="14120" max="14120" width="16" style="2" customWidth="1"/>
    <col min="14121" max="14226" width="0" style="2" hidden="1" customWidth="1"/>
    <col min="14227" max="14227" width="26.140625" style="2" customWidth="1"/>
    <col min="14228" max="14229" width="0" style="2" hidden="1" customWidth="1"/>
    <col min="14230" max="14230" width="26.140625" style="2" customWidth="1"/>
    <col min="14231" max="14232" width="0" style="2" hidden="1" customWidth="1"/>
    <col min="14233" max="14233" width="26.14062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20.7109375" style="2" customWidth="1"/>
    <col min="14339" max="14339" width="47.140625" style="2" customWidth="1"/>
    <col min="14340" max="14340" width="86.140625" style="2" customWidth="1"/>
    <col min="14341" max="14341" width="25.85546875" style="2" customWidth="1"/>
    <col min="14342" max="14342" width="16" style="2" customWidth="1"/>
    <col min="14343" max="14344" width="0" style="2" hidden="1" customWidth="1"/>
    <col min="14345" max="14345" width="16" style="2" customWidth="1"/>
    <col min="14346" max="14347" width="0" style="2" hidden="1" customWidth="1"/>
    <col min="14348" max="14349" width="16" style="2" customWidth="1"/>
    <col min="14350" max="14351" width="0" style="2" hidden="1" customWidth="1"/>
    <col min="14352" max="14352" width="16" style="2" customWidth="1"/>
    <col min="14353" max="14354" width="0" style="2" hidden="1" customWidth="1"/>
    <col min="14355" max="14356" width="16" style="2" customWidth="1"/>
    <col min="14357" max="14358" width="0" style="2" hidden="1" customWidth="1"/>
    <col min="14359" max="14359" width="16" style="2" customWidth="1"/>
    <col min="14360" max="14361" width="0" style="2" hidden="1" customWidth="1"/>
    <col min="14362" max="14363" width="16" style="2" customWidth="1"/>
    <col min="14364" max="14365" width="0" style="2" hidden="1" customWidth="1"/>
    <col min="14366" max="14366" width="16" style="2" customWidth="1"/>
    <col min="14367" max="14368" width="0" style="2" hidden="1" customWidth="1"/>
    <col min="14369" max="14370" width="16" style="2" customWidth="1"/>
    <col min="14371" max="14372" width="0" style="2" hidden="1" customWidth="1"/>
    <col min="14373" max="14373" width="16" style="2" customWidth="1"/>
    <col min="14374" max="14375" width="0" style="2" hidden="1" customWidth="1"/>
    <col min="14376" max="14376" width="16" style="2" customWidth="1"/>
    <col min="14377" max="14482" width="0" style="2" hidden="1" customWidth="1"/>
    <col min="14483" max="14483" width="26.140625" style="2" customWidth="1"/>
    <col min="14484" max="14485" width="0" style="2" hidden="1" customWidth="1"/>
    <col min="14486" max="14486" width="26.140625" style="2" customWidth="1"/>
    <col min="14487" max="14488" width="0" style="2" hidden="1" customWidth="1"/>
    <col min="14489" max="14489" width="26.14062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20.7109375" style="2" customWidth="1"/>
    <col min="14595" max="14595" width="47.140625" style="2" customWidth="1"/>
    <col min="14596" max="14596" width="86.140625" style="2" customWidth="1"/>
    <col min="14597" max="14597" width="25.85546875" style="2" customWidth="1"/>
    <col min="14598" max="14598" width="16" style="2" customWidth="1"/>
    <col min="14599" max="14600" width="0" style="2" hidden="1" customWidth="1"/>
    <col min="14601" max="14601" width="16" style="2" customWidth="1"/>
    <col min="14602" max="14603" width="0" style="2" hidden="1" customWidth="1"/>
    <col min="14604" max="14605" width="16" style="2" customWidth="1"/>
    <col min="14606" max="14607" width="0" style="2" hidden="1" customWidth="1"/>
    <col min="14608" max="14608" width="16" style="2" customWidth="1"/>
    <col min="14609" max="14610" width="0" style="2" hidden="1" customWidth="1"/>
    <col min="14611" max="14612" width="16" style="2" customWidth="1"/>
    <col min="14613" max="14614" width="0" style="2" hidden="1" customWidth="1"/>
    <col min="14615" max="14615" width="16" style="2" customWidth="1"/>
    <col min="14616" max="14617" width="0" style="2" hidden="1" customWidth="1"/>
    <col min="14618" max="14619" width="16" style="2" customWidth="1"/>
    <col min="14620" max="14621" width="0" style="2" hidden="1" customWidth="1"/>
    <col min="14622" max="14622" width="16" style="2" customWidth="1"/>
    <col min="14623" max="14624" width="0" style="2" hidden="1" customWidth="1"/>
    <col min="14625" max="14626" width="16" style="2" customWidth="1"/>
    <col min="14627" max="14628" width="0" style="2" hidden="1" customWidth="1"/>
    <col min="14629" max="14629" width="16" style="2" customWidth="1"/>
    <col min="14630" max="14631" width="0" style="2" hidden="1" customWidth="1"/>
    <col min="14632" max="14632" width="16" style="2" customWidth="1"/>
    <col min="14633" max="14738" width="0" style="2" hidden="1" customWidth="1"/>
    <col min="14739" max="14739" width="26.140625" style="2" customWidth="1"/>
    <col min="14740" max="14741" width="0" style="2" hidden="1" customWidth="1"/>
    <col min="14742" max="14742" width="26.140625" style="2" customWidth="1"/>
    <col min="14743" max="14744" width="0" style="2" hidden="1" customWidth="1"/>
    <col min="14745" max="14745" width="26.14062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20.7109375" style="2" customWidth="1"/>
    <col min="14851" max="14851" width="47.140625" style="2" customWidth="1"/>
    <col min="14852" max="14852" width="86.140625" style="2" customWidth="1"/>
    <col min="14853" max="14853" width="25.85546875" style="2" customWidth="1"/>
    <col min="14854" max="14854" width="16" style="2" customWidth="1"/>
    <col min="14855" max="14856" width="0" style="2" hidden="1" customWidth="1"/>
    <col min="14857" max="14857" width="16" style="2" customWidth="1"/>
    <col min="14858" max="14859" width="0" style="2" hidden="1" customWidth="1"/>
    <col min="14860" max="14861" width="16" style="2" customWidth="1"/>
    <col min="14862" max="14863" width="0" style="2" hidden="1" customWidth="1"/>
    <col min="14864" max="14864" width="16" style="2" customWidth="1"/>
    <col min="14865" max="14866" width="0" style="2" hidden="1" customWidth="1"/>
    <col min="14867" max="14868" width="16" style="2" customWidth="1"/>
    <col min="14869" max="14870" width="0" style="2" hidden="1" customWidth="1"/>
    <col min="14871" max="14871" width="16" style="2" customWidth="1"/>
    <col min="14872" max="14873" width="0" style="2" hidden="1" customWidth="1"/>
    <col min="14874" max="14875" width="16" style="2" customWidth="1"/>
    <col min="14876" max="14877" width="0" style="2" hidden="1" customWidth="1"/>
    <col min="14878" max="14878" width="16" style="2" customWidth="1"/>
    <col min="14879" max="14880" width="0" style="2" hidden="1" customWidth="1"/>
    <col min="14881" max="14882" width="16" style="2" customWidth="1"/>
    <col min="14883" max="14884" width="0" style="2" hidden="1" customWidth="1"/>
    <col min="14885" max="14885" width="16" style="2" customWidth="1"/>
    <col min="14886" max="14887" width="0" style="2" hidden="1" customWidth="1"/>
    <col min="14888" max="14888" width="16" style="2" customWidth="1"/>
    <col min="14889" max="14994" width="0" style="2" hidden="1" customWidth="1"/>
    <col min="14995" max="14995" width="26.140625" style="2" customWidth="1"/>
    <col min="14996" max="14997" width="0" style="2" hidden="1" customWidth="1"/>
    <col min="14998" max="14998" width="26.140625" style="2" customWidth="1"/>
    <col min="14999" max="15000" width="0" style="2" hidden="1" customWidth="1"/>
    <col min="15001" max="15001" width="26.14062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20.7109375" style="2" customWidth="1"/>
    <col min="15107" max="15107" width="47.140625" style="2" customWidth="1"/>
    <col min="15108" max="15108" width="86.140625" style="2" customWidth="1"/>
    <col min="15109" max="15109" width="25.85546875" style="2" customWidth="1"/>
    <col min="15110" max="15110" width="16" style="2" customWidth="1"/>
    <col min="15111" max="15112" width="0" style="2" hidden="1" customWidth="1"/>
    <col min="15113" max="15113" width="16" style="2" customWidth="1"/>
    <col min="15114" max="15115" width="0" style="2" hidden="1" customWidth="1"/>
    <col min="15116" max="15117" width="16" style="2" customWidth="1"/>
    <col min="15118" max="15119" width="0" style="2" hidden="1" customWidth="1"/>
    <col min="15120" max="15120" width="16" style="2" customWidth="1"/>
    <col min="15121" max="15122" width="0" style="2" hidden="1" customWidth="1"/>
    <col min="15123" max="15124" width="16" style="2" customWidth="1"/>
    <col min="15125" max="15126" width="0" style="2" hidden="1" customWidth="1"/>
    <col min="15127" max="15127" width="16" style="2" customWidth="1"/>
    <col min="15128" max="15129" width="0" style="2" hidden="1" customWidth="1"/>
    <col min="15130" max="15131" width="16" style="2" customWidth="1"/>
    <col min="15132" max="15133" width="0" style="2" hidden="1" customWidth="1"/>
    <col min="15134" max="15134" width="16" style="2" customWidth="1"/>
    <col min="15135" max="15136" width="0" style="2" hidden="1" customWidth="1"/>
    <col min="15137" max="15138" width="16" style="2" customWidth="1"/>
    <col min="15139" max="15140" width="0" style="2" hidden="1" customWidth="1"/>
    <col min="15141" max="15141" width="16" style="2" customWidth="1"/>
    <col min="15142" max="15143" width="0" style="2" hidden="1" customWidth="1"/>
    <col min="15144" max="15144" width="16" style="2" customWidth="1"/>
    <col min="15145" max="15250" width="0" style="2" hidden="1" customWidth="1"/>
    <col min="15251" max="15251" width="26.140625" style="2" customWidth="1"/>
    <col min="15252" max="15253" width="0" style="2" hidden="1" customWidth="1"/>
    <col min="15254" max="15254" width="26.140625" style="2" customWidth="1"/>
    <col min="15255" max="15256" width="0" style="2" hidden="1" customWidth="1"/>
    <col min="15257" max="15257" width="26.14062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20.7109375" style="2" customWidth="1"/>
    <col min="15363" max="15363" width="47.140625" style="2" customWidth="1"/>
    <col min="15364" max="15364" width="86.140625" style="2" customWidth="1"/>
    <col min="15365" max="15365" width="25.85546875" style="2" customWidth="1"/>
    <col min="15366" max="15366" width="16" style="2" customWidth="1"/>
    <col min="15367" max="15368" width="0" style="2" hidden="1" customWidth="1"/>
    <col min="15369" max="15369" width="16" style="2" customWidth="1"/>
    <col min="15370" max="15371" width="0" style="2" hidden="1" customWidth="1"/>
    <col min="15372" max="15373" width="16" style="2" customWidth="1"/>
    <col min="15374" max="15375" width="0" style="2" hidden="1" customWidth="1"/>
    <col min="15376" max="15376" width="16" style="2" customWidth="1"/>
    <col min="15377" max="15378" width="0" style="2" hidden="1" customWidth="1"/>
    <col min="15379" max="15380" width="16" style="2" customWidth="1"/>
    <col min="15381" max="15382" width="0" style="2" hidden="1" customWidth="1"/>
    <col min="15383" max="15383" width="16" style="2" customWidth="1"/>
    <col min="15384" max="15385" width="0" style="2" hidden="1" customWidth="1"/>
    <col min="15386" max="15387" width="16" style="2" customWidth="1"/>
    <col min="15388" max="15389" width="0" style="2" hidden="1" customWidth="1"/>
    <col min="15390" max="15390" width="16" style="2" customWidth="1"/>
    <col min="15391" max="15392" width="0" style="2" hidden="1" customWidth="1"/>
    <col min="15393" max="15394" width="16" style="2" customWidth="1"/>
    <col min="15395" max="15396" width="0" style="2" hidden="1" customWidth="1"/>
    <col min="15397" max="15397" width="16" style="2" customWidth="1"/>
    <col min="15398" max="15399" width="0" style="2" hidden="1" customWidth="1"/>
    <col min="15400" max="15400" width="16" style="2" customWidth="1"/>
    <col min="15401" max="15506" width="0" style="2" hidden="1" customWidth="1"/>
    <col min="15507" max="15507" width="26.140625" style="2" customWidth="1"/>
    <col min="15508" max="15509" width="0" style="2" hidden="1" customWidth="1"/>
    <col min="15510" max="15510" width="26.140625" style="2" customWidth="1"/>
    <col min="15511" max="15512" width="0" style="2" hidden="1" customWidth="1"/>
    <col min="15513" max="15513" width="26.14062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20.7109375" style="2" customWidth="1"/>
    <col min="15619" max="15619" width="47.140625" style="2" customWidth="1"/>
    <col min="15620" max="15620" width="86.140625" style="2" customWidth="1"/>
    <col min="15621" max="15621" width="25.85546875" style="2" customWidth="1"/>
    <col min="15622" max="15622" width="16" style="2" customWidth="1"/>
    <col min="15623" max="15624" width="0" style="2" hidden="1" customWidth="1"/>
    <col min="15625" max="15625" width="16" style="2" customWidth="1"/>
    <col min="15626" max="15627" width="0" style="2" hidden="1" customWidth="1"/>
    <col min="15628" max="15629" width="16" style="2" customWidth="1"/>
    <col min="15630" max="15631" width="0" style="2" hidden="1" customWidth="1"/>
    <col min="15632" max="15632" width="16" style="2" customWidth="1"/>
    <col min="15633" max="15634" width="0" style="2" hidden="1" customWidth="1"/>
    <col min="15635" max="15636" width="16" style="2" customWidth="1"/>
    <col min="15637" max="15638" width="0" style="2" hidden="1" customWidth="1"/>
    <col min="15639" max="15639" width="16" style="2" customWidth="1"/>
    <col min="15640" max="15641" width="0" style="2" hidden="1" customWidth="1"/>
    <col min="15642" max="15643" width="16" style="2" customWidth="1"/>
    <col min="15644" max="15645" width="0" style="2" hidden="1" customWidth="1"/>
    <col min="15646" max="15646" width="16" style="2" customWidth="1"/>
    <col min="15647" max="15648" width="0" style="2" hidden="1" customWidth="1"/>
    <col min="15649" max="15650" width="16" style="2" customWidth="1"/>
    <col min="15651" max="15652" width="0" style="2" hidden="1" customWidth="1"/>
    <col min="15653" max="15653" width="16" style="2" customWidth="1"/>
    <col min="15654" max="15655" width="0" style="2" hidden="1" customWidth="1"/>
    <col min="15656" max="15656" width="16" style="2" customWidth="1"/>
    <col min="15657" max="15762" width="0" style="2" hidden="1" customWidth="1"/>
    <col min="15763" max="15763" width="26.140625" style="2" customWidth="1"/>
    <col min="15764" max="15765" width="0" style="2" hidden="1" customWidth="1"/>
    <col min="15766" max="15766" width="26.140625" style="2" customWidth="1"/>
    <col min="15767" max="15768" width="0" style="2" hidden="1" customWidth="1"/>
    <col min="15769" max="15769" width="26.14062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20.7109375" style="2" customWidth="1"/>
    <col min="15875" max="15875" width="47.140625" style="2" customWidth="1"/>
    <col min="15876" max="15876" width="86.140625" style="2" customWidth="1"/>
    <col min="15877" max="15877" width="25.85546875" style="2" customWidth="1"/>
    <col min="15878" max="15878" width="16" style="2" customWidth="1"/>
    <col min="15879" max="15880" width="0" style="2" hidden="1" customWidth="1"/>
    <col min="15881" max="15881" width="16" style="2" customWidth="1"/>
    <col min="15882" max="15883" width="0" style="2" hidden="1" customWidth="1"/>
    <col min="15884" max="15885" width="16" style="2" customWidth="1"/>
    <col min="15886" max="15887" width="0" style="2" hidden="1" customWidth="1"/>
    <col min="15888" max="15888" width="16" style="2" customWidth="1"/>
    <col min="15889" max="15890" width="0" style="2" hidden="1" customWidth="1"/>
    <col min="15891" max="15892" width="16" style="2" customWidth="1"/>
    <col min="15893" max="15894" width="0" style="2" hidden="1" customWidth="1"/>
    <col min="15895" max="15895" width="16" style="2" customWidth="1"/>
    <col min="15896" max="15897" width="0" style="2" hidden="1" customWidth="1"/>
    <col min="15898" max="15899" width="16" style="2" customWidth="1"/>
    <col min="15900" max="15901" width="0" style="2" hidden="1" customWidth="1"/>
    <col min="15902" max="15902" width="16" style="2" customWidth="1"/>
    <col min="15903" max="15904" width="0" style="2" hidden="1" customWidth="1"/>
    <col min="15905" max="15906" width="16" style="2" customWidth="1"/>
    <col min="15907" max="15908" width="0" style="2" hidden="1" customWidth="1"/>
    <col min="15909" max="15909" width="16" style="2" customWidth="1"/>
    <col min="15910" max="15911" width="0" style="2" hidden="1" customWidth="1"/>
    <col min="15912" max="15912" width="16" style="2" customWidth="1"/>
    <col min="15913" max="16018" width="0" style="2" hidden="1" customWidth="1"/>
    <col min="16019" max="16019" width="26.140625" style="2" customWidth="1"/>
    <col min="16020" max="16021" width="0" style="2" hidden="1" customWidth="1"/>
    <col min="16022" max="16022" width="26.140625" style="2" customWidth="1"/>
    <col min="16023" max="16024" width="0" style="2" hidden="1" customWidth="1"/>
    <col min="16025" max="16025" width="26.14062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20.7109375" style="2" customWidth="1"/>
    <col min="16131" max="16131" width="47.140625" style="2" customWidth="1"/>
    <col min="16132" max="16132" width="86.140625" style="2" customWidth="1"/>
    <col min="16133" max="16133" width="25.85546875" style="2" customWidth="1"/>
    <col min="16134" max="16134" width="16" style="2" customWidth="1"/>
    <col min="16135" max="16136" width="0" style="2" hidden="1" customWidth="1"/>
    <col min="16137" max="16137" width="16" style="2" customWidth="1"/>
    <col min="16138" max="16139" width="0" style="2" hidden="1" customWidth="1"/>
    <col min="16140" max="16141" width="16" style="2" customWidth="1"/>
    <col min="16142" max="16143" width="0" style="2" hidden="1" customWidth="1"/>
    <col min="16144" max="16144" width="16" style="2" customWidth="1"/>
    <col min="16145" max="16146" width="0" style="2" hidden="1" customWidth="1"/>
    <col min="16147" max="16148" width="16" style="2" customWidth="1"/>
    <col min="16149" max="16150" width="0" style="2" hidden="1" customWidth="1"/>
    <col min="16151" max="16151" width="16" style="2" customWidth="1"/>
    <col min="16152" max="16153" width="0" style="2" hidden="1" customWidth="1"/>
    <col min="16154" max="16155" width="16" style="2" customWidth="1"/>
    <col min="16156" max="16157" width="0" style="2" hidden="1" customWidth="1"/>
    <col min="16158" max="16158" width="16" style="2" customWidth="1"/>
    <col min="16159" max="16160" width="0" style="2" hidden="1" customWidth="1"/>
    <col min="16161" max="16162" width="16" style="2" customWidth="1"/>
    <col min="16163" max="16164" width="0" style="2" hidden="1" customWidth="1"/>
    <col min="16165" max="16165" width="16" style="2" customWidth="1"/>
    <col min="16166" max="16167" width="0" style="2" hidden="1" customWidth="1"/>
    <col min="16168" max="16168" width="16" style="2" customWidth="1"/>
    <col min="16169" max="16274" width="0" style="2" hidden="1" customWidth="1"/>
    <col min="16275" max="16275" width="26.140625" style="2" customWidth="1"/>
    <col min="16276" max="16277" width="0" style="2" hidden="1" customWidth="1"/>
    <col min="16278" max="16278" width="26.140625" style="2" customWidth="1"/>
    <col min="16279" max="16280" width="0" style="2" hidden="1" customWidth="1"/>
    <col min="16281" max="16281" width="26.14062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4.95" customHeight="1" thickTop="1" thickBot="1">
      <c r="A2" s="415" t="s">
        <v>0</v>
      </c>
      <c r="B2" s="307" t="s">
        <v>1</v>
      </c>
      <c r="C2" s="418" t="s">
        <v>2</v>
      </c>
      <c r="D2" s="180" t="s">
        <v>3</v>
      </c>
      <c r="E2" s="420" t="s">
        <v>4</v>
      </c>
      <c r="F2" s="423">
        <v>1201801</v>
      </c>
      <c r="G2" s="424"/>
      <c r="H2" s="424"/>
      <c r="I2" s="424"/>
      <c r="J2" s="424"/>
      <c r="K2" s="424"/>
      <c r="L2" s="425"/>
      <c r="M2" s="423">
        <v>1201802</v>
      </c>
      <c r="N2" s="424"/>
      <c r="O2" s="424"/>
      <c r="P2" s="424"/>
      <c r="Q2" s="424"/>
      <c r="R2" s="424"/>
      <c r="S2" s="425"/>
      <c r="T2" s="423">
        <v>1202806</v>
      </c>
      <c r="U2" s="424"/>
      <c r="V2" s="424"/>
      <c r="W2" s="424"/>
      <c r="X2" s="424"/>
      <c r="Y2" s="424"/>
      <c r="Z2" s="425"/>
      <c r="AA2" s="423">
        <v>1202808</v>
      </c>
      <c r="AB2" s="424"/>
      <c r="AC2" s="424"/>
      <c r="AD2" s="424"/>
      <c r="AE2" s="424"/>
      <c r="AF2" s="424"/>
      <c r="AG2" s="425"/>
      <c r="AH2" s="423">
        <v>1202853</v>
      </c>
      <c r="AI2" s="424"/>
      <c r="AJ2" s="424"/>
      <c r="AK2" s="424"/>
      <c r="AL2" s="424"/>
      <c r="AM2" s="424"/>
      <c r="AN2" s="425"/>
      <c r="AO2" s="300"/>
      <c r="AP2" s="301"/>
      <c r="AQ2" s="301"/>
      <c r="AR2" s="301"/>
      <c r="AS2" s="301"/>
      <c r="AT2" s="301"/>
      <c r="AU2" s="302"/>
      <c r="AV2" s="300"/>
      <c r="AW2" s="301"/>
      <c r="AX2" s="301"/>
      <c r="AY2" s="301"/>
      <c r="AZ2" s="301"/>
      <c r="BA2" s="301"/>
      <c r="BB2" s="302"/>
      <c r="BC2" s="300"/>
      <c r="BD2" s="301"/>
      <c r="BE2" s="301"/>
      <c r="BF2" s="301"/>
      <c r="BG2" s="301"/>
      <c r="BH2" s="301"/>
      <c r="BI2" s="302"/>
      <c r="BJ2" s="300"/>
      <c r="BK2" s="301"/>
      <c r="BL2" s="301"/>
      <c r="BM2" s="301"/>
      <c r="BN2" s="301"/>
      <c r="BO2" s="301"/>
      <c r="BP2" s="302"/>
      <c r="BQ2" s="300"/>
      <c r="BR2" s="301"/>
      <c r="BS2" s="301"/>
      <c r="BT2" s="301"/>
      <c r="BU2" s="301"/>
      <c r="BV2" s="301"/>
      <c r="BW2" s="302"/>
      <c r="BX2" s="300"/>
      <c r="BY2" s="301"/>
      <c r="BZ2" s="301"/>
      <c r="CA2" s="301"/>
      <c r="CB2" s="301"/>
      <c r="CC2" s="301"/>
      <c r="CD2" s="302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409" t="s">
        <v>5</v>
      </c>
      <c r="ER2" s="410"/>
      <c r="ES2" s="410"/>
      <c r="ET2" s="410"/>
      <c r="EU2" s="410"/>
      <c r="EV2" s="410"/>
      <c r="EW2" s="411"/>
      <c r="EX2" s="349"/>
      <c r="EY2" s="352"/>
      <c r="EZ2" s="333"/>
      <c r="FA2" s="336"/>
    </row>
    <row r="3" spans="1:158" ht="153.75" customHeight="1" thickTop="1" thickBot="1">
      <c r="A3" s="416"/>
      <c r="B3" s="308"/>
      <c r="C3" s="405"/>
      <c r="D3" s="405" t="s">
        <v>6</v>
      </c>
      <c r="E3" s="421"/>
      <c r="F3" s="406" t="s">
        <v>164</v>
      </c>
      <c r="G3" s="407"/>
      <c r="H3" s="407"/>
      <c r="I3" s="407"/>
      <c r="J3" s="407"/>
      <c r="K3" s="407"/>
      <c r="L3" s="408"/>
      <c r="M3" s="406" t="s">
        <v>165</v>
      </c>
      <c r="N3" s="407"/>
      <c r="O3" s="407"/>
      <c r="P3" s="407"/>
      <c r="Q3" s="407"/>
      <c r="R3" s="407"/>
      <c r="S3" s="408"/>
      <c r="T3" s="406" t="s">
        <v>187</v>
      </c>
      <c r="U3" s="407"/>
      <c r="V3" s="407"/>
      <c r="W3" s="407"/>
      <c r="X3" s="407"/>
      <c r="Y3" s="407"/>
      <c r="Z3" s="408"/>
      <c r="AA3" s="406" t="s">
        <v>188</v>
      </c>
      <c r="AB3" s="407"/>
      <c r="AC3" s="407"/>
      <c r="AD3" s="407"/>
      <c r="AE3" s="407"/>
      <c r="AF3" s="407"/>
      <c r="AG3" s="408"/>
      <c r="AH3" s="406" t="s">
        <v>183</v>
      </c>
      <c r="AI3" s="407"/>
      <c r="AJ3" s="407"/>
      <c r="AK3" s="407"/>
      <c r="AL3" s="407"/>
      <c r="AM3" s="407"/>
      <c r="AN3" s="408"/>
      <c r="AO3" s="328">
        <v>6</v>
      </c>
      <c r="AP3" s="329"/>
      <c r="AQ3" s="329"/>
      <c r="AR3" s="329"/>
      <c r="AS3" s="329"/>
      <c r="AT3" s="329"/>
      <c r="AU3" s="330"/>
      <c r="AV3" s="328">
        <v>7</v>
      </c>
      <c r="AW3" s="329"/>
      <c r="AX3" s="329"/>
      <c r="AY3" s="329"/>
      <c r="AZ3" s="329"/>
      <c r="BA3" s="329"/>
      <c r="BB3" s="330"/>
      <c r="BC3" s="328">
        <v>8</v>
      </c>
      <c r="BD3" s="329"/>
      <c r="BE3" s="329"/>
      <c r="BF3" s="329"/>
      <c r="BG3" s="329"/>
      <c r="BH3" s="329"/>
      <c r="BI3" s="330"/>
      <c r="BJ3" s="328">
        <v>9</v>
      </c>
      <c r="BK3" s="329"/>
      <c r="BL3" s="329"/>
      <c r="BM3" s="329"/>
      <c r="BN3" s="329"/>
      <c r="BO3" s="329"/>
      <c r="BP3" s="330"/>
      <c r="BQ3" s="328">
        <v>10</v>
      </c>
      <c r="BR3" s="329"/>
      <c r="BS3" s="329"/>
      <c r="BT3" s="329"/>
      <c r="BU3" s="329"/>
      <c r="BV3" s="329"/>
      <c r="BW3" s="330"/>
      <c r="BX3" s="328">
        <v>11</v>
      </c>
      <c r="BY3" s="329"/>
      <c r="BZ3" s="329"/>
      <c r="CA3" s="329"/>
      <c r="CB3" s="329"/>
      <c r="CC3" s="329"/>
      <c r="CD3" s="330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412"/>
      <c r="ER3" s="413"/>
      <c r="ES3" s="413"/>
      <c r="ET3" s="413"/>
      <c r="EU3" s="413"/>
      <c r="EV3" s="413"/>
      <c r="EW3" s="414"/>
      <c r="EX3" s="350"/>
      <c r="EY3" s="353"/>
      <c r="EZ3" s="334"/>
      <c r="FA3" s="337"/>
    </row>
    <row r="4" spans="1:158" ht="84.95" customHeight="1" thickTop="1" thickBot="1">
      <c r="A4" s="416"/>
      <c r="B4" s="308"/>
      <c r="C4" s="405"/>
      <c r="D4" s="405"/>
      <c r="E4" s="421"/>
      <c r="F4" s="108" t="s">
        <v>7</v>
      </c>
      <c r="G4" s="109"/>
      <c r="H4" s="110"/>
      <c r="I4" s="401" t="s">
        <v>8</v>
      </c>
      <c r="J4" s="111"/>
      <c r="K4" s="112"/>
      <c r="L4" s="403" t="s">
        <v>9</v>
      </c>
      <c r="M4" s="108" t="s">
        <v>7</v>
      </c>
      <c r="N4" s="109"/>
      <c r="O4" s="110"/>
      <c r="P4" s="401" t="s">
        <v>8</v>
      </c>
      <c r="Q4" s="111"/>
      <c r="R4" s="112"/>
      <c r="S4" s="403" t="s">
        <v>9</v>
      </c>
      <c r="T4" s="108" t="s">
        <v>7</v>
      </c>
      <c r="U4" s="109"/>
      <c r="V4" s="110"/>
      <c r="W4" s="401" t="s">
        <v>8</v>
      </c>
      <c r="X4" s="111"/>
      <c r="Y4" s="112"/>
      <c r="Z4" s="403" t="s">
        <v>9</v>
      </c>
      <c r="AA4" s="108" t="s">
        <v>7</v>
      </c>
      <c r="AB4" s="109"/>
      <c r="AC4" s="110"/>
      <c r="AD4" s="401" t="s">
        <v>8</v>
      </c>
      <c r="AE4" s="111"/>
      <c r="AF4" s="112"/>
      <c r="AG4" s="403" t="s">
        <v>9</v>
      </c>
      <c r="AH4" s="108" t="s">
        <v>7</v>
      </c>
      <c r="AI4" s="109"/>
      <c r="AJ4" s="110"/>
      <c r="AK4" s="401" t="s">
        <v>8</v>
      </c>
      <c r="AL4" s="111"/>
      <c r="AM4" s="112"/>
      <c r="AN4" s="403" t="s">
        <v>9</v>
      </c>
      <c r="AO4" s="6" t="s">
        <v>7</v>
      </c>
      <c r="AP4" s="11"/>
      <c r="AQ4" s="11"/>
      <c r="AR4" s="322" t="s">
        <v>8</v>
      </c>
      <c r="AS4" s="13"/>
      <c r="AT4" s="13"/>
      <c r="AU4" s="324" t="s">
        <v>9</v>
      </c>
      <c r="AV4" s="6" t="s">
        <v>7</v>
      </c>
      <c r="AW4" s="11"/>
      <c r="AX4" s="11"/>
      <c r="AY4" s="322" t="s">
        <v>8</v>
      </c>
      <c r="AZ4" s="13"/>
      <c r="BA4" s="13"/>
      <c r="BB4" s="324" t="s">
        <v>9</v>
      </c>
      <c r="BC4" s="6" t="s">
        <v>7</v>
      </c>
      <c r="BD4" s="11"/>
      <c r="BE4" s="11"/>
      <c r="BF4" s="322" t="s">
        <v>8</v>
      </c>
      <c r="BG4" s="13"/>
      <c r="BH4" s="13"/>
      <c r="BI4" s="324" t="s">
        <v>9</v>
      </c>
      <c r="BJ4" s="6" t="s">
        <v>7</v>
      </c>
      <c r="BK4" s="11"/>
      <c r="BL4" s="11"/>
      <c r="BM4" s="322" t="s">
        <v>8</v>
      </c>
      <c r="BN4" s="13"/>
      <c r="BO4" s="13"/>
      <c r="BP4" s="324" t="s">
        <v>9</v>
      </c>
      <c r="BQ4" s="6" t="s">
        <v>7</v>
      </c>
      <c r="BR4" s="11"/>
      <c r="BS4" s="11"/>
      <c r="BT4" s="322" t="s">
        <v>8</v>
      </c>
      <c r="BU4" s="13"/>
      <c r="BV4" s="13"/>
      <c r="BW4" s="324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95" t="s">
        <v>10</v>
      </c>
      <c r="ER4" s="113"/>
      <c r="ES4" s="113"/>
      <c r="ET4" s="397" t="s">
        <v>11</v>
      </c>
      <c r="EU4" s="113"/>
      <c r="EV4" s="113"/>
      <c r="EW4" s="399" t="s">
        <v>12</v>
      </c>
      <c r="EX4" s="350"/>
      <c r="EY4" s="353"/>
      <c r="EZ4" s="334"/>
      <c r="FA4" s="337"/>
    </row>
    <row r="5" spans="1:158" ht="84.95" customHeight="1" thickTop="1" thickBot="1">
      <c r="A5" s="417"/>
      <c r="B5" s="309"/>
      <c r="C5" s="419"/>
      <c r="D5" s="181" t="s">
        <v>13</v>
      </c>
      <c r="E5" s="422"/>
      <c r="F5" s="114">
        <v>100</v>
      </c>
      <c r="G5" s="115"/>
      <c r="H5" s="116"/>
      <c r="I5" s="402"/>
      <c r="J5" s="23"/>
      <c r="K5" s="24"/>
      <c r="L5" s="404"/>
      <c r="M5" s="114">
        <v>100</v>
      </c>
      <c r="N5" s="115"/>
      <c r="O5" s="116"/>
      <c r="P5" s="402"/>
      <c r="Q5" s="23"/>
      <c r="R5" s="24"/>
      <c r="S5" s="404"/>
      <c r="T5" s="114">
        <v>100</v>
      </c>
      <c r="U5" s="115"/>
      <c r="V5" s="116"/>
      <c r="W5" s="402"/>
      <c r="X5" s="23"/>
      <c r="Y5" s="24"/>
      <c r="Z5" s="404"/>
      <c r="AA5" s="114">
        <v>100</v>
      </c>
      <c r="AB5" s="115"/>
      <c r="AC5" s="116"/>
      <c r="AD5" s="402"/>
      <c r="AE5" s="23"/>
      <c r="AF5" s="24"/>
      <c r="AG5" s="404"/>
      <c r="AH5" s="114">
        <v>100</v>
      </c>
      <c r="AI5" s="115"/>
      <c r="AJ5" s="116"/>
      <c r="AK5" s="402"/>
      <c r="AL5" s="23"/>
      <c r="AM5" s="24"/>
      <c r="AN5" s="404"/>
      <c r="AO5" s="27">
        <v>100</v>
      </c>
      <c r="AP5" s="25"/>
      <c r="AQ5" s="25"/>
      <c r="AR5" s="323"/>
      <c r="AS5" s="28"/>
      <c r="AT5" s="28"/>
      <c r="AU5" s="325"/>
      <c r="AV5" s="27">
        <v>100</v>
      </c>
      <c r="AW5" s="25"/>
      <c r="AX5" s="25"/>
      <c r="AY5" s="323"/>
      <c r="AZ5" s="28"/>
      <c r="BA5" s="28"/>
      <c r="BB5" s="325"/>
      <c r="BC5" s="27">
        <v>100</v>
      </c>
      <c r="BD5" s="25"/>
      <c r="BE5" s="25"/>
      <c r="BF5" s="323"/>
      <c r="BG5" s="28"/>
      <c r="BH5" s="28"/>
      <c r="BI5" s="325"/>
      <c r="BJ5" s="27">
        <v>100</v>
      </c>
      <c r="BK5" s="25"/>
      <c r="BL5" s="25"/>
      <c r="BM5" s="323"/>
      <c r="BN5" s="28"/>
      <c r="BO5" s="28"/>
      <c r="BP5" s="325"/>
      <c r="BQ5" s="27">
        <v>100</v>
      </c>
      <c r="BR5" s="25"/>
      <c r="BS5" s="25"/>
      <c r="BT5" s="323"/>
      <c r="BU5" s="28"/>
      <c r="BV5" s="28"/>
      <c r="BW5" s="388"/>
      <c r="BX5" s="27">
        <v>100</v>
      </c>
      <c r="BY5" s="25"/>
      <c r="BZ5" s="25"/>
      <c r="CA5" s="323"/>
      <c r="CB5" s="28"/>
      <c r="CC5" s="28"/>
      <c r="CD5" s="325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96"/>
      <c r="ER5" s="117"/>
      <c r="ES5" s="117"/>
      <c r="ET5" s="398"/>
      <c r="EU5" s="117"/>
      <c r="EV5" s="117"/>
      <c r="EW5" s="400"/>
      <c r="EX5" s="351"/>
      <c r="EY5" s="354"/>
      <c r="EZ5" s="335"/>
      <c r="FA5" s="338"/>
    </row>
    <row r="6" spans="1:158" ht="150" customHeight="1" thickTop="1">
      <c r="A6" s="136">
        <v>1</v>
      </c>
      <c r="B6" s="200" t="s">
        <v>15</v>
      </c>
      <c r="C6" s="201">
        <v>17202219</v>
      </c>
      <c r="D6" s="202" t="s">
        <v>103</v>
      </c>
      <c r="E6" s="203" t="s">
        <v>104</v>
      </c>
      <c r="F6" s="263">
        <v>86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3.6659999999999999</v>
      </c>
      <c r="I6" s="265">
        <f t="shared" ref="I6:I25" si="2">IF(G6=0,H6,G6)</f>
        <v>3.6659999999999999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A-</v>
      </c>
      <c r="L6" s="266" t="str">
        <f t="shared" ref="L6:L25" si="5">IF(J6=0,K6,J6)</f>
        <v>A-</v>
      </c>
      <c r="M6" s="263">
        <v>78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3</v>
      </c>
      <c r="P6" s="265">
        <f t="shared" ref="P6:P25" si="8">IF(N6=0,O6,N6)</f>
        <v>3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B</v>
      </c>
      <c r="S6" s="266" t="str">
        <f t="shared" ref="S6:S25" si="11">IF(Q6=0,R6,Q6)</f>
        <v>B</v>
      </c>
      <c r="T6" s="263">
        <v>94</v>
      </c>
      <c r="U6" s="264">
        <f t="shared" ref="U6:U25" si="12">IF(T6=0,0,IF(T6&lt;40,0,IF(T6&lt;50,1,IF(T6&lt;55,1.333,IF(T6&lt;60,1.666,IF(T6&lt;65,2,IF(T6&lt;70,2.333,IF(T6&gt;=70,0))))))))</f>
        <v>0</v>
      </c>
      <c r="V6" s="264">
        <f t="shared" ref="V6:V25" si="13">IF(T6=0,0,IF(T6&lt;70,0,IF(T6&lt;75,2.666,IF(T6&lt;80,3,IF(T6&lt;85,3.333,IF(T6&lt;90,3.666,IF(T6&lt;=100,4)))))))</f>
        <v>4</v>
      </c>
      <c r="W6" s="265">
        <f t="shared" ref="W6:W25" si="14">IF(U6=0,V6,U6)</f>
        <v>4</v>
      </c>
      <c r="X6" s="264">
        <f t="shared" ref="X6:X25" si="15">IF(T6=0,0,IF(T6&lt;40,"F",IF(T6&lt;50,"D",IF(T6&lt;55,"D+",IF(T6&lt;60,"C-",IF(T6&lt;65,"C",IF(T6&lt;70,"C+",IF(T6&gt;=70,0))))))))</f>
        <v>0</v>
      </c>
      <c r="Y6" s="264" t="str">
        <f t="shared" ref="Y6:Y25" si="16">IF(T6=0,0,IF(T6&lt;70,0,IF(T6&lt;75,"B-",IF(T6&lt;80,"B",IF(T6&lt;85,"B+",IF(T6&lt;90,"A-",IF(T6&lt;=100,"A")))))))</f>
        <v>A</v>
      </c>
      <c r="Z6" s="266" t="str">
        <f t="shared" ref="Z6:Z25" si="17">IF(X6=0,Y6,X6)</f>
        <v>A</v>
      </c>
      <c r="AA6" s="263">
        <v>88</v>
      </c>
      <c r="AB6" s="264">
        <f t="shared" ref="AB6:AB25" si="18">IF(AA6=0,0,IF(AA6&lt;40,0,IF(AA6&lt;50,1,IF(AA6&lt;55,1.333,IF(AA6&lt;60,1.666,IF(AA6&lt;65,2,IF(AA6&lt;70,2.333,IF(AA6&gt;=70,0))))))))</f>
        <v>0</v>
      </c>
      <c r="AC6" s="264">
        <f t="shared" ref="AC6:AC25" si="19">IF(AA6=0,0,IF(AA6&lt;70,0,IF(AA6&lt;75,2.666,IF(AA6&lt;80,3,IF(AA6&lt;85,3.333,IF(AA6&lt;90,3.666,IF(AA6&lt;=100,4)))))))</f>
        <v>3.6659999999999999</v>
      </c>
      <c r="AD6" s="265">
        <f t="shared" ref="AD6:AD25" si="20">IF(AB6=0,AC6,AB6)</f>
        <v>3.6659999999999999</v>
      </c>
      <c r="AE6" s="264">
        <f t="shared" ref="AE6:AE25" si="21">IF(AA6=0,0,IF(AA6&lt;40,"F",IF(AA6&lt;50,"D",IF(AA6&lt;55,"D+",IF(AA6&lt;60,"C-",IF(AA6&lt;65,"C",IF(AA6&lt;70,"C+",IF(AA6&gt;=70,0))))))))</f>
        <v>0</v>
      </c>
      <c r="AF6" s="264" t="str">
        <f t="shared" ref="AF6:AF25" si="22">IF(AA6=0,0,IF(AA6&lt;70,0,IF(AA6&lt;75,"B-",IF(AA6&lt;80,"B",IF(AA6&lt;85,"B+",IF(AA6&lt;90,"A-",IF(AA6&lt;=100,"A")))))))</f>
        <v>A-</v>
      </c>
      <c r="AG6" s="266" t="str">
        <f t="shared" ref="AG6:AG25" si="23">IF(AE6=0,AF6,AE6)</f>
        <v>A-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14.332000000000001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42.995999999999995</v>
      </c>
      <c r="ET6" s="46">
        <f t="shared" ref="ET6:ET25" si="122">IF((ES6=0),0,(ROUND((ES6/ER6),3)))</f>
        <v>3.5830000000000002</v>
      </c>
      <c r="EU6" s="44">
        <f t="shared" ref="EU6:EU25" si="123">IF(ER6=0,0,IF(ET6&lt;=0,"F",IF(ET6&lt;1,"F",IF(ET6&lt;1.333,"D",IF(ET6&lt;1.666,"D+",IF(ET6&lt;2,"C-",IF(ET6&lt;2.333,"C",IF(ET6&gt;=2.333,0))))))))</f>
        <v>0</v>
      </c>
      <c r="EV6" s="44" t="str">
        <f t="shared" ref="EV6:EV25" si="124">IF(ER6=0,0,IF(ET6&lt;2.333,0,IF(ET6&lt;2.666,"C+",IF(ET6&lt;3,"B-",IF(ET6&lt;3.333,"B",IF(ET6&lt;3.666,"B+",IF(ET6&lt;4,"A-",IF(ET6=4,"A"))))))))</f>
        <v>B+</v>
      </c>
      <c r="EW6" s="204" t="str">
        <f t="shared" ref="EW6:EW25" si="125">IF((ER6=0),0,IF(EU6=0,EV6,EU6))</f>
        <v>B+</v>
      </c>
      <c r="EX6" s="49"/>
      <c r="EY6" s="50"/>
      <c r="EZ6" s="51"/>
      <c r="FA6" s="52"/>
    </row>
    <row r="7" spans="1:158" ht="150" customHeight="1" thickBot="1">
      <c r="A7" s="145">
        <v>2</v>
      </c>
      <c r="B7" s="173" t="s">
        <v>21</v>
      </c>
      <c r="C7" s="174">
        <v>17102506</v>
      </c>
      <c r="D7" s="175" t="s">
        <v>105</v>
      </c>
      <c r="E7" s="179" t="s">
        <v>106</v>
      </c>
      <c r="F7" s="78"/>
      <c r="G7" s="79">
        <f t="shared" si="0"/>
        <v>0</v>
      </c>
      <c r="H7" s="80">
        <f t="shared" si="1"/>
        <v>0</v>
      </c>
      <c r="I7" s="81">
        <f t="shared" si="2"/>
        <v>0</v>
      </c>
      <c r="J7" s="82">
        <f t="shared" si="3"/>
        <v>0</v>
      </c>
      <c r="K7" s="83">
        <f t="shared" si="4"/>
        <v>0</v>
      </c>
      <c r="L7" s="84">
        <f t="shared" si="5"/>
        <v>0</v>
      </c>
      <c r="M7" s="78"/>
      <c r="N7" s="79">
        <f t="shared" si="6"/>
        <v>0</v>
      </c>
      <c r="O7" s="80">
        <f t="shared" si="7"/>
        <v>0</v>
      </c>
      <c r="P7" s="81">
        <f t="shared" si="8"/>
        <v>0</v>
      </c>
      <c r="Q7" s="82">
        <f t="shared" si="9"/>
        <v>0</v>
      </c>
      <c r="R7" s="83">
        <f t="shared" si="10"/>
        <v>0</v>
      </c>
      <c r="S7" s="84">
        <f t="shared" si="11"/>
        <v>0</v>
      </c>
      <c r="T7" s="271">
        <v>87</v>
      </c>
      <c r="U7" s="272">
        <f t="shared" si="12"/>
        <v>0</v>
      </c>
      <c r="V7" s="272">
        <f t="shared" si="13"/>
        <v>3.6659999999999999</v>
      </c>
      <c r="W7" s="273">
        <f t="shared" si="14"/>
        <v>3.6659999999999999</v>
      </c>
      <c r="X7" s="272">
        <f t="shared" si="15"/>
        <v>0</v>
      </c>
      <c r="Y7" s="272" t="str">
        <f t="shared" si="16"/>
        <v>A-</v>
      </c>
      <c r="Z7" s="274" t="str">
        <f t="shared" si="17"/>
        <v>A-</v>
      </c>
      <c r="AA7" s="271">
        <v>91</v>
      </c>
      <c r="AB7" s="272">
        <f t="shared" si="18"/>
        <v>0</v>
      </c>
      <c r="AC7" s="272">
        <f t="shared" si="19"/>
        <v>4</v>
      </c>
      <c r="AD7" s="273">
        <f t="shared" si="20"/>
        <v>4</v>
      </c>
      <c r="AE7" s="272">
        <f t="shared" si="21"/>
        <v>0</v>
      </c>
      <c r="AF7" s="272" t="str">
        <f t="shared" si="22"/>
        <v>A</v>
      </c>
      <c r="AG7" s="274" t="str">
        <f t="shared" si="23"/>
        <v>A</v>
      </c>
      <c r="AH7" s="271">
        <v>92</v>
      </c>
      <c r="AI7" s="272">
        <f t="shared" si="24"/>
        <v>0</v>
      </c>
      <c r="AJ7" s="272">
        <f t="shared" si="25"/>
        <v>4</v>
      </c>
      <c r="AK7" s="273">
        <f t="shared" si="26"/>
        <v>4</v>
      </c>
      <c r="AL7" s="272">
        <f t="shared" si="27"/>
        <v>0</v>
      </c>
      <c r="AM7" s="272" t="str">
        <f t="shared" si="28"/>
        <v>A</v>
      </c>
      <c r="AN7" s="274" t="str">
        <f t="shared" si="29"/>
        <v>A</v>
      </c>
      <c r="AO7" s="78"/>
      <c r="AP7" s="79">
        <f t="shared" si="30"/>
        <v>0</v>
      </c>
      <c r="AQ7" s="80">
        <f t="shared" si="31"/>
        <v>0</v>
      </c>
      <c r="AR7" s="81">
        <f t="shared" si="32"/>
        <v>0</v>
      </c>
      <c r="AS7" s="82">
        <f t="shared" si="33"/>
        <v>0</v>
      </c>
      <c r="AT7" s="83">
        <f t="shared" si="34"/>
        <v>0</v>
      </c>
      <c r="AU7" s="84">
        <f t="shared" si="35"/>
        <v>0</v>
      </c>
      <c r="AV7" s="78"/>
      <c r="AW7" s="79">
        <f t="shared" si="36"/>
        <v>0</v>
      </c>
      <c r="AX7" s="80">
        <f t="shared" si="37"/>
        <v>0</v>
      </c>
      <c r="AY7" s="81">
        <f t="shared" si="38"/>
        <v>0</v>
      </c>
      <c r="AZ7" s="82">
        <f t="shared" si="39"/>
        <v>0</v>
      </c>
      <c r="BA7" s="83">
        <f t="shared" si="40"/>
        <v>0</v>
      </c>
      <c r="BB7" s="84">
        <f t="shared" si="41"/>
        <v>0</v>
      </c>
      <c r="BC7" s="78"/>
      <c r="BD7" s="79">
        <f t="shared" si="42"/>
        <v>0</v>
      </c>
      <c r="BE7" s="80">
        <f t="shared" si="43"/>
        <v>0</v>
      </c>
      <c r="BF7" s="81">
        <f t="shared" si="44"/>
        <v>0</v>
      </c>
      <c r="BG7" s="82">
        <f t="shared" si="45"/>
        <v>0</v>
      </c>
      <c r="BH7" s="83">
        <f t="shared" si="46"/>
        <v>0</v>
      </c>
      <c r="BI7" s="84">
        <f t="shared" si="47"/>
        <v>0</v>
      </c>
      <c r="BJ7" s="78"/>
      <c r="BK7" s="79">
        <f t="shared" si="48"/>
        <v>0</v>
      </c>
      <c r="BL7" s="80">
        <f t="shared" si="49"/>
        <v>0</v>
      </c>
      <c r="BM7" s="81">
        <f t="shared" si="50"/>
        <v>0</v>
      </c>
      <c r="BN7" s="82">
        <f t="shared" si="51"/>
        <v>0</v>
      </c>
      <c r="BO7" s="83">
        <f t="shared" si="52"/>
        <v>0</v>
      </c>
      <c r="BP7" s="84">
        <f t="shared" si="53"/>
        <v>0</v>
      </c>
      <c r="BQ7" s="78"/>
      <c r="BR7" s="79">
        <f t="shared" si="54"/>
        <v>0</v>
      </c>
      <c r="BS7" s="80">
        <f t="shared" si="55"/>
        <v>0</v>
      </c>
      <c r="BT7" s="81">
        <f t="shared" si="56"/>
        <v>0</v>
      </c>
      <c r="BU7" s="82">
        <f t="shared" si="57"/>
        <v>0</v>
      </c>
      <c r="BV7" s="83">
        <f t="shared" si="58"/>
        <v>0</v>
      </c>
      <c r="BW7" s="84">
        <f t="shared" si="59"/>
        <v>0</v>
      </c>
      <c r="BX7" s="78"/>
      <c r="BY7" s="79">
        <f t="shared" si="60"/>
        <v>0</v>
      </c>
      <c r="BZ7" s="80">
        <f t="shared" si="61"/>
        <v>0</v>
      </c>
      <c r="CA7" s="81">
        <f t="shared" si="62"/>
        <v>0</v>
      </c>
      <c r="CB7" s="82">
        <f t="shared" si="63"/>
        <v>0</v>
      </c>
      <c r="CC7" s="83">
        <f t="shared" si="64"/>
        <v>0</v>
      </c>
      <c r="CD7" s="84">
        <f t="shared" si="65"/>
        <v>0</v>
      </c>
      <c r="CE7" s="78"/>
      <c r="CF7" s="79">
        <f t="shared" si="66"/>
        <v>0</v>
      </c>
      <c r="CG7" s="80">
        <f t="shared" si="67"/>
        <v>0</v>
      </c>
      <c r="CH7" s="81">
        <f t="shared" si="68"/>
        <v>0</v>
      </c>
      <c r="CI7" s="82">
        <f t="shared" si="69"/>
        <v>0</v>
      </c>
      <c r="CJ7" s="83">
        <f t="shared" si="70"/>
        <v>0</v>
      </c>
      <c r="CK7" s="84">
        <f t="shared" si="71"/>
        <v>0</v>
      </c>
      <c r="CL7" s="78"/>
      <c r="CM7" s="79">
        <f t="shared" si="72"/>
        <v>0</v>
      </c>
      <c r="CN7" s="80">
        <f t="shared" si="73"/>
        <v>0</v>
      </c>
      <c r="CO7" s="81">
        <f t="shared" si="74"/>
        <v>0</v>
      </c>
      <c r="CP7" s="82">
        <f t="shared" si="75"/>
        <v>0</v>
      </c>
      <c r="CQ7" s="83">
        <f t="shared" si="76"/>
        <v>0</v>
      </c>
      <c r="CR7" s="84">
        <f t="shared" si="77"/>
        <v>0</v>
      </c>
      <c r="CS7" s="78"/>
      <c r="CT7" s="79">
        <f t="shared" si="78"/>
        <v>0</v>
      </c>
      <c r="CU7" s="80">
        <f t="shared" si="79"/>
        <v>0</v>
      </c>
      <c r="CV7" s="81">
        <f t="shared" si="80"/>
        <v>0</v>
      </c>
      <c r="CW7" s="82">
        <f t="shared" si="81"/>
        <v>0</v>
      </c>
      <c r="CX7" s="83">
        <f t="shared" si="82"/>
        <v>0</v>
      </c>
      <c r="CY7" s="84">
        <f t="shared" si="83"/>
        <v>0</v>
      </c>
      <c r="CZ7" s="78"/>
      <c r="DA7" s="79">
        <f t="shared" si="84"/>
        <v>0</v>
      </c>
      <c r="DB7" s="80">
        <f t="shared" si="85"/>
        <v>0</v>
      </c>
      <c r="DC7" s="81">
        <f t="shared" si="86"/>
        <v>0</v>
      </c>
      <c r="DD7" s="82">
        <f t="shared" si="87"/>
        <v>0</v>
      </c>
      <c r="DE7" s="83">
        <f t="shared" si="88"/>
        <v>0</v>
      </c>
      <c r="DF7" s="84">
        <f t="shared" si="89"/>
        <v>0</v>
      </c>
      <c r="DG7" s="78"/>
      <c r="DH7" s="79">
        <f t="shared" si="90"/>
        <v>0</v>
      </c>
      <c r="DI7" s="80">
        <f t="shared" si="91"/>
        <v>0</v>
      </c>
      <c r="DJ7" s="81">
        <f t="shared" si="92"/>
        <v>0</v>
      </c>
      <c r="DK7" s="82">
        <f t="shared" si="93"/>
        <v>0</v>
      </c>
      <c r="DL7" s="83">
        <f t="shared" si="94"/>
        <v>0</v>
      </c>
      <c r="DM7" s="84">
        <f t="shared" si="95"/>
        <v>0</v>
      </c>
      <c r="DN7" s="78"/>
      <c r="DO7" s="79">
        <f t="shared" si="96"/>
        <v>0</v>
      </c>
      <c r="DP7" s="80">
        <f t="shared" si="97"/>
        <v>0</v>
      </c>
      <c r="DQ7" s="81">
        <f t="shared" si="98"/>
        <v>0</v>
      </c>
      <c r="DR7" s="82">
        <f t="shared" si="99"/>
        <v>0</v>
      </c>
      <c r="DS7" s="83">
        <f t="shared" si="100"/>
        <v>0</v>
      </c>
      <c r="DT7" s="84">
        <f t="shared" si="101"/>
        <v>0</v>
      </c>
      <c r="DU7" s="78"/>
      <c r="DV7" s="79">
        <f t="shared" si="102"/>
        <v>0</v>
      </c>
      <c r="DW7" s="80">
        <f t="shared" si="103"/>
        <v>0</v>
      </c>
      <c r="DX7" s="81">
        <f t="shared" si="104"/>
        <v>0</v>
      </c>
      <c r="DY7" s="82">
        <f t="shared" si="105"/>
        <v>0</v>
      </c>
      <c r="DZ7" s="83">
        <f t="shared" si="106"/>
        <v>0</v>
      </c>
      <c r="EA7" s="84">
        <f t="shared" si="107"/>
        <v>0</v>
      </c>
      <c r="EB7" s="78"/>
      <c r="EC7" s="79">
        <f t="shared" si="108"/>
        <v>0</v>
      </c>
      <c r="ED7" s="80">
        <f t="shared" si="109"/>
        <v>0</v>
      </c>
      <c r="EE7" s="81">
        <f t="shared" si="110"/>
        <v>0</v>
      </c>
      <c r="EF7" s="82">
        <f t="shared" si="111"/>
        <v>0</v>
      </c>
      <c r="EG7" s="83">
        <f t="shared" si="112"/>
        <v>0</v>
      </c>
      <c r="EH7" s="84"/>
      <c r="EI7" s="78"/>
      <c r="EJ7" s="79">
        <f t="shared" si="113"/>
        <v>0</v>
      </c>
      <c r="EK7" s="80">
        <f t="shared" si="114"/>
        <v>0</v>
      </c>
      <c r="EL7" s="81">
        <f t="shared" si="115"/>
        <v>0</v>
      </c>
      <c r="EM7" s="82">
        <f t="shared" si="116"/>
        <v>0</v>
      </c>
      <c r="EN7" s="83">
        <f t="shared" si="117"/>
        <v>0</v>
      </c>
      <c r="EO7" s="84">
        <f t="shared" si="118"/>
        <v>0</v>
      </c>
      <c r="EP7" s="85"/>
      <c r="EQ7" s="86">
        <f t="shared" si="119"/>
        <v>11.666</v>
      </c>
      <c r="ER7" s="87">
        <f t="shared" si="120"/>
        <v>9</v>
      </c>
      <c r="ES7" s="88">
        <f t="shared" si="121"/>
        <v>34.997999999999998</v>
      </c>
      <c r="ET7" s="89">
        <f t="shared" si="122"/>
        <v>3.8889999999999998</v>
      </c>
      <c r="EU7" s="87">
        <f t="shared" si="123"/>
        <v>0</v>
      </c>
      <c r="EV7" s="87" t="str">
        <f t="shared" si="124"/>
        <v>A-</v>
      </c>
      <c r="EW7" s="90" t="str">
        <f t="shared" si="125"/>
        <v>A-</v>
      </c>
      <c r="EX7" s="69"/>
      <c r="EY7" s="70"/>
      <c r="EZ7" s="71"/>
      <c r="FA7" s="52"/>
      <c r="FB7" s="72"/>
    </row>
    <row r="8" spans="1:158" ht="50.1" hidden="1" customHeight="1" thickTop="1">
      <c r="A8" s="182">
        <v>3</v>
      </c>
      <c r="B8" s="183"/>
      <c r="C8" s="184"/>
      <c r="D8" s="185"/>
      <c r="E8" s="186"/>
      <c r="F8" s="187"/>
      <c r="G8" s="188">
        <f t="shared" si="0"/>
        <v>0</v>
      </c>
      <c r="H8" s="189">
        <f t="shared" si="1"/>
        <v>0</v>
      </c>
      <c r="I8" s="190">
        <f t="shared" si="2"/>
        <v>0</v>
      </c>
      <c r="J8" s="191">
        <f t="shared" si="3"/>
        <v>0</v>
      </c>
      <c r="K8" s="192">
        <f t="shared" si="4"/>
        <v>0</v>
      </c>
      <c r="L8" s="193">
        <f t="shared" si="5"/>
        <v>0</v>
      </c>
      <c r="M8" s="187"/>
      <c r="N8" s="188">
        <f t="shared" si="6"/>
        <v>0</v>
      </c>
      <c r="O8" s="189">
        <f t="shared" si="7"/>
        <v>0</v>
      </c>
      <c r="P8" s="190">
        <f t="shared" si="8"/>
        <v>0</v>
      </c>
      <c r="Q8" s="191">
        <f t="shared" si="9"/>
        <v>0</v>
      </c>
      <c r="R8" s="192">
        <f t="shared" si="10"/>
        <v>0</v>
      </c>
      <c r="S8" s="193">
        <f t="shared" si="11"/>
        <v>0</v>
      </c>
      <c r="T8" s="187"/>
      <c r="U8" s="188">
        <f t="shared" si="12"/>
        <v>0</v>
      </c>
      <c r="V8" s="189">
        <f t="shared" si="13"/>
        <v>0</v>
      </c>
      <c r="W8" s="190">
        <f t="shared" si="14"/>
        <v>0</v>
      </c>
      <c r="X8" s="191">
        <f t="shared" si="15"/>
        <v>0</v>
      </c>
      <c r="Y8" s="192">
        <f t="shared" si="16"/>
        <v>0</v>
      </c>
      <c r="Z8" s="193">
        <f t="shared" si="17"/>
        <v>0</v>
      </c>
      <c r="AA8" s="187"/>
      <c r="AB8" s="188">
        <f t="shared" si="18"/>
        <v>0</v>
      </c>
      <c r="AC8" s="189">
        <f t="shared" si="19"/>
        <v>0</v>
      </c>
      <c r="AD8" s="190">
        <f t="shared" si="20"/>
        <v>0</v>
      </c>
      <c r="AE8" s="191">
        <f t="shared" si="21"/>
        <v>0</v>
      </c>
      <c r="AF8" s="192">
        <f t="shared" si="22"/>
        <v>0</v>
      </c>
      <c r="AG8" s="193">
        <f t="shared" si="23"/>
        <v>0</v>
      </c>
      <c r="AH8" s="187"/>
      <c r="AI8" s="188">
        <f t="shared" si="24"/>
        <v>0</v>
      </c>
      <c r="AJ8" s="189">
        <f t="shared" si="25"/>
        <v>0</v>
      </c>
      <c r="AK8" s="190">
        <f t="shared" si="26"/>
        <v>0</v>
      </c>
      <c r="AL8" s="191">
        <f t="shared" si="27"/>
        <v>0</v>
      </c>
      <c r="AM8" s="192">
        <f t="shared" si="28"/>
        <v>0</v>
      </c>
      <c r="AN8" s="193">
        <f t="shared" si="29"/>
        <v>0</v>
      </c>
      <c r="AO8" s="187"/>
      <c r="AP8" s="188">
        <f t="shared" si="30"/>
        <v>0</v>
      </c>
      <c r="AQ8" s="189">
        <f t="shared" si="31"/>
        <v>0</v>
      </c>
      <c r="AR8" s="190">
        <f t="shared" si="32"/>
        <v>0</v>
      </c>
      <c r="AS8" s="191">
        <f t="shared" si="33"/>
        <v>0</v>
      </c>
      <c r="AT8" s="192">
        <f t="shared" si="34"/>
        <v>0</v>
      </c>
      <c r="AU8" s="193">
        <f t="shared" si="35"/>
        <v>0</v>
      </c>
      <c r="AV8" s="187"/>
      <c r="AW8" s="188">
        <f t="shared" si="36"/>
        <v>0</v>
      </c>
      <c r="AX8" s="189">
        <f t="shared" si="37"/>
        <v>0</v>
      </c>
      <c r="AY8" s="190">
        <f t="shared" si="38"/>
        <v>0</v>
      </c>
      <c r="AZ8" s="191">
        <f t="shared" si="39"/>
        <v>0</v>
      </c>
      <c r="BA8" s="192">
        <f t="shared" si="40"/>
        <v>0</v>
      </c>
      <c r="BB8" s="193">
        <f t="shared" si="41"/>
        <v>0</v>
      </c>
      <c r="BC8" s="187"/>
      <c r="BD8" s="188">
        <f t="shared" si="42"/>
        <v>0</v>
      </c>
      <c r="BE8" s="189">
        <f t="shared" si="43"/>
        <v>0</v>
      </c>
      <c r="BF8" s="190">
        <f t="shared" si="44"/>
        <v>0</v>
      </c>
      <c r="BG8" s="191">
        <f t="shared" si="45"/>
        <v>0</v>
      </c>
      <c r="BH8" s="192">
        <f t="shared" si="46"/>
        <v>0</v>
      </c>
      <c r="BI8" s="193">
        <f t="shared" si="47"/>
        <v>0</v>
      </c>
      <c r="BJ8" s="187"/>
      <c r="BK8" s="188">
        <f t="shared" si="48"/>
        <v>0</v>
      </c>
      <c r="BL8" s="189">
        <f t="shared" si="49"/>
        <v>0</v>
      </c>
      <c r="BM8" s="190">
        <f t="shared" si="50"/>
        <v>0</v>
      </c>
      <c r="BN8" s="191">
        <f t="shared" si="51"/>
        <v>0</v>
      </c>
      <c r="BO8" s="192">
        <f t="shared" si="52"/>
        <v>0</v>
      </c>
      <c r="BP8" s="193">
        <f t="shared" si="53"/>
        <v>0</v>
      </c>
      <c r="BQ8" s="187"/>
      <c r="BR8" s="188">
        <f t="shared" si="54"/>
        <v>0</v>
      </c>
      <c r="BS8" s="189">
        <f t="shared" si="55"/>
        <v>0</v>
      </c>
      <c r="BT8" s="190">
        <f t="shared" si="56"/>
        <v>0</v>
      </c>
      <c r="BU8" s="191">
        <f t="shared" si="57"/>
        <v>0</v>
      </c>
      <c r="BV8" s="192">
        <f t="shared" si="58"/>
        <v>0</v>
      </c>
      <c r="BW8" s="193">
        <f t="shared" si="59"/>
        <v>0</v>
      </c>
      <c r="BX8" s="187"/>
      <c r="BY8" s="188">
        <f t="shared" si="60"/>
        <v>0</v>
      </c>
      <c r="BZ8" s="189">
        <f t="shared" si="61"/>
        <v>0</v>
      </c>
      <c r="CA8" s="190">
        <f t="shared" si="62"/>
        <v>0</v>
      </c>
      <c r="CB8" s="191">
        <f t="shared" si="63"/>
        <v>0</v>
      </c>
      <c r="CC8" s="192">
        <f t="shared" si="64"/>
        <v>0</v>
      </c>
      <c r="CD8" s="193">
        <f t="shared" si="65"/>
        <v>0</v>
      </c>
      <c r="CE8" s="187"/>
      <c r="CF8" s="188">
        <f t="shared" si="66"/>
        <v>0</v>
      </c>
      <c r="CG8" s="189">
        <f t="shared" si="67"/>
        <v>0</v>
      </c>
      <c r="CH8" s="190">
        <f t="shared" si="68"/>
        <v>0</v>
      </c>
      <c r="CI8" s="191">
        <f t="shared" si="69"/>
        <v>0</v>
      </c>
      <c r="CJ8" s="192">
        <f t="shared" si="70"/>
        <v>0</v>
      </c>
      <c r="CK8" s="193">
        <f t="shared" si="71"/>
        <v>0</v>
      </c>
      <c r="CL8" s="187"/>
      <c r="CM8" s="188">
        <f t="shared" si="72"/>
        <v>0</v>
      </c>
      <c r="CN8" s="189">
        <f t="shared" si="73"/>
        <v>0</v>
      </c>
      <c r="CO8" s="190">
        <f t="shared" si="74"/>
        <v>0</v>
      </c>
      <c r="CP8" s="191">
        <f t="shared" si="75"/>
        <v>0</v>
      </c>
      <c r="CQ8" s="192">
        <f t="shared" si="76"/>
        <v>0</v>
      </c>
      <c r="CR8" s="193">
        <f t="shared" si="77"/>
        <v>0</v>
      </c>
      <c r="CS8" s="187"/>
      <c r="CT8" s="188">
        <f t="shared" si="78"/>
        <v>0</v>
      </c>
      <c r="CU8" s="189">
        <f t="shared" si="79"/>
        <v>0</v>
      </c>
      <c r="CV8" s="190">
        <f t="shared" si="80"/>
        <v>0</v>
      </c>
      <c r="CW8" s="191">
        <f t="shared" si="81"/>
        <v>0</v>
      </c>
      <c r="CX8" s="192">
        <f t="shared" si="82"/>
        <v>0</v>
      </c>
      <c r="CY8" s="193">
        <f t="shared" si="83"/>
        <v>0</v>
      </c>
      <c r="CZ8" s="187"/>
      <c r="DA8" s="188">
        <f t="shared" si="84"/>
        <v>0</v>
      </c>
      <c r="DB8" s="189">
        <f t="shared" si="85"/>
        <v>0</v>
      </c>
      <c r="DC8" s="190">
        <f t="shared" si="86"/>
        <v>0</v>
      </c>
      <c r="DD8" s="191">
        <f t="shared" si="87"/>
        <v>0</v>
      </c>
      <c r="DE8" s="192">
        <f t="shared" si="88"/>
        <v>0</v>
      </c>
      <c r="DF8" s="193">
        <f t="shared" si="89"/>
        <v>0</v>
      </c>
      <c r="DG8" s="187"/>
      <c r="DH8" s="188">
        <f t="shared" si="90"/>
        <v>0</v>
      </c>
      <c r="DI8" s="189">
        <f t="shared" si="91"/>
        <v>0</v>
      </c>
      <c r="DJ8" s="190">
        <f t="shared" si="92"/>
        <v>0</v>
      </c>
      <c r="DK8" s="191">
        <f t="shared" si="93"/>
        <v>0</v>
      </c>
      <c r="DL8" s="192">
        <f t="shared" si="94"/>
        <v>0</v>
      </c>
      <c r="DM8" s="193">
        <f t="shared" si="95"/>
        <v>0</v>
      </c>
      <c r="DN8" s="187"/>
      <c r="DO8" s="188">
        <f t="shared" si="96"/>
        <v>0</v>
      </c>
      <c r="DP8" s="189">
        <f t="shared" si="97"/>
        <v>0</v>
      </c>
      <c r="DQ8" s="190">
        <f t="shared" si="98"/>
        <v>0</v>
      </c>
      <c r="DR8" s="191">
        <f t="shared" si="99"/>
        <v>0</v>
      </c>
      <c r="DS8" s="192">
        <f t="shared" si="100"/>
        <v>0</v>
      </c>
      <c r="DT8" s="193">
        <f t="shared" si="101"/>
        <v>0</v>
      </c>
      <c r="DU8" s="187"/>
      <c r="DV8" s="188">
        <f t="shared" si="102"/>
        <v>0</v>
      </c>
      <c r="DW8" s="189">
        <f t="shared" si="103"/>
        <v>0</v>
      </c>
      <c r="DX8" s="190">
        <f t="shared" si="104"/>
        <v>0</v>
      </c>
      <c r="DY8" s="191">
        <f t="shared" si="105"/>
        <v>0</v>
      </c>
      <c r="DZ8" s="192">
        <f t="shared" si="106"/>
        <v>0</v>
      </c>
      <c r="EA8" s="193">
        <f t="shared" si="107"/>
        <v>0</v>
      </c>
      <c r="EB8" s="187"/>
      <c r="EC8" s="188">
        <f t="shared" si="108"/>
        <v>0</v>
      </c>
      <c r="ED8" s="189">
        <f t="shared" si="109"/>
        <v>0</v>
      </c>
      <c r="EE8" s="190">
        <f t="shared" si="110"/>
        <v>0</v>
      </c>
      <c r="EF8" s="191">
        <f t="shared" si="111"/>
        <v>0</v>
      </c>
      <c r="EG8" s="192">
        <f t="shared" si="112"/>
        <v>0</v>
      </c>
      <c r="EH8" s="193"/>
      <c r="EI8" s="187"/>
      <c r="EJ8" s="188">
        <f t="shared" si="113"/>
        <v>0</v>
      </c>
      <c r="EK8" s="189">
        <f t="shared" si="114"/>
        <v>0</v>
      </c>
      <c r="EL8" s="190">
        <f t="shared" si="115"/>
        <v>0</v>
      </c>
      <c r="EM8" s="191">
        <f t="shared" si="116"/>
        <v>0</v>
      </c>
      <c r="EN8" s="192">
        <f t="shared" si="117"/>
        <v>0</v>
      </c>
      <c r="EO8" s="193">
        <f t="shared" si="118"/>
        <v>0</v>
      </c>
      <c r="EP8" s="194"/>
      <c r="EQ8" s="195">
        <f t="shared" si="119"/>
        <v>0</v>
      </c>
      <c r="ER8" s="196">
        <f t="shared" si="120"/>
        <v>0</v>
      </c>
      <c r="ES8" s="197">
        <f t="shared" si="121"/>
        <v>0</v>
      </c>
      <c r="ET8" s="198">
        <f t="shared" si="122"/>
        <v>0</v>
      </c>
      <c r="EU8" s="196">
        <f t="shared" si="123"/>
        <v>0</v>
      </c>
      <c r="EV8" s="196">
        <f t="shared" si="124"/>
        <v>0</v>
      </c>
      <c r="EW8" s="199">
        <f t="shared" si="125"/>
        <v>0</v>
      </c>
      <c r="EX8" s="69"/>
      <c r="EY8" s="70"/>
      <c r="EZ8" s="71"/>
      <c r="FA8" s="52"/>
    </row>
    <row r="9" spans="1:158" ht="50.1" hidden="1" customHeight="1">
      <c r="A9" s="138">
        <v>4</v>
      </c>
      <c r="B9" s="142"/>
      <c r="C9" s="143"/>
      <c r="D9" s="56"/>
      <c r="E9" s="144"/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0</v>
      </c>
      <c r="ER9" s="47">
        <f t="shared" si="120"/>
        <v>0</v>
      </c>
      <c r="ES9" s="67">
        <f t="shared" si="121"/>
        <v>0</v>
      </c>
      <c r="ET9" s="68">
        <f t="shared" si="122"/>
        <v>0</v>
      </c>
      <c r="EU9" s="47">
        <f t="shared" si="123"/>
        <v>0</v>
      </c>
      <c r="EV9" s="47">
        <f t="shared" si="124"/>
        <v>0</v>
      </c>
      <c r="EW9" s="48">
        <f t="shared" si="125"/>
        <v>0</v>
      </c>
      <c r="EX9" s="69"/>
      <c r="EY9" s="70"/>
      <c r="EZ9" s="71"/>
      <c r="FA9" s="52"/>
    </row>
    <row r="10" spans="1:158" ht="50.1" hidden="1" customHeight="1">
      <c r="A10" s="138">
        <v>5</v>
      </c>
      <c r="B10" s="142"/>
      <c r="C10" s="143"/>
      <c r="D10" s="56"/>
      <c r="E10" s="144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0</v>
      </c>
      <c r="ER10" s="47">
        <f t="shared" si="120"/>
        <v>0</v>
      </c>
      <c r="ES10" s="67">
        <f t="shared" si="121"/>
        <v>0</v>
      </c>
      <c r="ET10" s="68">
        <f t="shared" si="122"/>
        <v>0</v>
      </c>
      <c r="EU10" s="47">
        <f t="shared" si="123"/>
        <v>0</v>
      </c>
      <c r="EV10" s="47">
        <f t="shared" si="124"/>
        <v>0</v>
      </c>
      <c r="EW10" s="48">
        <f t="shared" si="125"/>
        <v>0</v>
      </c>
      <c r="EX10" s="69"/>
      <c r="EY10" s="70"/>
      <c r="EZ10" s="71"/>
      <c r="FA10" s="52"/>
    </row>
    <row r="11" spans="1:158" ht="50.1" hidden="1" customHeight="1">
      <c r="A11" s="138">
        <v>6</v>
      </c>
      <c r="B11" s="142"/>
      <c r="C11" s="143"/>
      <c r="D11" s="56"/>
      <c r="E11" s="144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0</v>
      </c>
      <c r="ER11" s="47">
        <f t="shared" si="120"/>
        <v>0</v>
      </c>
      <c r="ES11" s="67">
        <f t="shared" si="121"/>
        <v>0</v>
      </c>
      <c r="ET11" s="68">
        <f t="shared" si="122"/>
        <v>0</v>
      </c>
      <c r="EU11" s="47">
        <f t="shared" si="123"/>
        <v>0</v>
      </c>
      <c r="EV11" s="47">
        <f t="shared" si="124"/>
        <v>0</v>
      </c>
      <c r="EW11" s="48">
        <f t="shared" si="125"/>
        <v>0</v>
      </c>
      <c r="EX11" s="69"/>
      <c r="EY11" s="70"/>
      <c r="EZ11" s="71"/>
      <c r="FA11" s="52"/>
    </row>
    <row r="12" spans="1:158" ht="50.1" hidden="1" customHeight="1">
      <c r="A12" s="138">
        <v>7</v>
      </c>
      <c r="B12" s="142"/>
      <c r="C12" s="143"/>
      <c r="D12" s="56"/>
      <c r="E12" s="144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0</v>
      </c>
      <c r="ER12" s="47">
        <f t="shared" si="120"/>
        <v>0</v>
      </c>
      <c r="ES12" s="67">
        <f t="shared" si="121"/>
        <v>0</v>
      </c>
      <c r="ET12" s="68">
        <f t="shared" si="122"/>
        <v>0</v>
      </c>
      <c r="EU12" s="47">
        <f t="shared" si="123"/>
        <v>0</v>
      </c>
      <c r="EV12" s="47">
        <f t="shared" si="124"/>
        <v>0</v>
      </c>
      <c r="EW12" s="48">
        <f t="shared" si="125"/>
        <v>0</v>
      </c>
      <c r="EX12" s="69"/>
      <c r="EY12" s="70"/>
      <c r="EZ12" s="71"/>
      <c r="FA12" s="52"/>
    </row>
    <row r="13" spans="1:158" ht="50.1" hidden="1" customHeight="1">
      <c r="A13" s="138">
        <v>8</v>
      </c>
      <c r="B13" s="142"/>
      <c r="C13" s="143"/>
      <c r="D13" s="56"/>
      <c r="E13" s="144"/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0</v>
      </c>
      <c r="ER13" s="47">
        <f t="shared" si="120"/>
        <v>0</v>
      </c>
      <c r="ES13" s="67">
        <f t="shared" si="121"/>
        <v>0</v>
      </c>
      <c r="ET13" s="68">
        <f t="shared" si="122"/>
        <v>0</v>
      </c>
      <c r="EU13" s="47">
        <f t="shared" si="123"/>
        <v>0</v>
      </c>
      <c r="EV13" s="47">
        <f t="shared" si="124"/>
        <v>0</v>
      </c>
      <c r="EW13" s="48">
        <f t="shared" si="125"/>
        <v>0</v>
      </c>
      <c r="EX13" s="69"/>
      <c r="EY13" s="70"/>
      <c r="EZ13" s="71"/>
      <c r="FA13" s="52"/>
    </row>
    <row r="14" spans="1:158" ht="50.1" hidden="1" customHeight="1">
      <c r="A14" s="138">
        <v>9</v>
      </c>
      <c r="B14" s="142"/>
      <c r="C14" s="143"/>
      <c r="D14" s="56"/>
      <c r="E14" s="144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0</v>
      </c>
      <c r="ER14" s="47">
        <f t="shared" si="120"/>
        <v>0</v>
      </c>
      <c r="ES14" s="67">
        <f t="shared" si="121"/>
        <v>0</v>
      </c>
      <c r="ET14" s="68">
        <f t="shared" si="122"/>
        <v>0</v>
      </c>
      <c r="EU14" s="47">
        <f t="shared" si="123"/>
        <v>0</v>
      </c>
      <c r="EV14" s="47">
        <f t="shared" si="124"/>
        <v>0</v>
      </c>
      <c r="EW14" s="48">
        <f t="shared" si="125"/>
        <v>0</v>
      </c>
      <c r="EX14" s="69"/>
      <c r="EY14" s="70"/>
      <c r="EZ14" s="71"/>
      <c r="FA14" s="52"/>
    </row>
    <row r="15" spans="1:158" ht="50.1" hidden="1" customHeight="1">
      <c r="A15" s="138">
        <v>10</v>
      </c>
      <c r="B15" s="142"/>
      <c r="C15" s="143"/>
      <c r="D15" s="56"/>
      <c r="E15" s="144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58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64">
        <f t="shared" si="29"/>
        <v>0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0</v>
      </c>
      <c r="ER15" s="47">
        <f t="shared" si="120"/>
        <v>0</v>
      </c>
      <c r="ES15" s="67">
        <f t="shared" si="121"/>
        <v>0</v>
      </c>
      <c r="ET15" s="68">
        <f t="shared" si="122"/>
        <v>0</v>
      </c>
      <c r="EU15" s="47">
        <f t="shared" si="123"/>
        <v>0</v>
      </c>
      <c r="EV15" s="47">
        <f t="shared" si="124"/>
        <v>0</v>
      </c>
      <c r="EW15" s="48">
        <f t="shared" si="125"/>
        <v>0</v>
      </c>
      <c r="EX15" s="69"/>
      <c r="EY15" s="70"/>
      <c r="EZ15" s="71"/>
      <c r="FA15" s="52"/>
    </row>
    <row r="16" spans="1:158" ht="50.1" hidden="1" customHeight="1">
      <c r="A16" s="138">
        <v>11</v>
      </c>
      <c r="B16" s="142"/>
      <c r="C16" s="143"/>
      <c r="D16" s="56"/>
      <c r="E16" s="144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0</v>
      </c>
      <c r="ER16" s="47">
        <f t="shared" si="120"/>
        <v>0</v>
      </c>
      <c r="ES16" s="67">
        <f t="shared" si="121"/>
        <v>0</v>
      </c>
      <c r="ET16" s="68">
        <f t="shared" si="122"/>
        <v>0</v>
      </c>
      <c r="EU16" s="47">
        <f t="shared" si="123"/>
        <v>0</v>
      </c>
      <c r="EV16" s="47">
        <f t="shared" si="124"/>
        <v>0</v>
      </c>
      <c r="EW16" s="48">
        <f t="shared" si="125"/>
        <v>0</v>
      </c>
      <c r="EX16" s="69"/>
      <c r="EY16" s="70"/>
      <c r="EZ16" s="71"/>
      <c r="FA16" s="52"/>
    </row>
    <row r="17" spans="1:157" ht="50.1" hidden="1" customHeight="1">
      <c r="A17" s="138">
        <v>12</v>
      </c>
      <c r="B17" s="142"/>
      <c r="C17" s="143"/>
      <c r="D17" s="56"/>
      <c r="E17" s="144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0</v>
      </c>
      <c r="ER17" s="47">
        <f t="shared" si="120"/>
        <v>0</v>
      </c>
      <c r="ES17" s="67">
        <f t="shared" si="121"/>
        <v>0</v>
      </c>
      <c r="ET17" s="68">
        <f t="shared" si="122"/>
        <v>0</v>
      </c>
      <c r="EU17" s="47">
        <f t="shared" si="123"/>
        <v>0</v>
      </c>
      <c r="EV17" s="47">
        <f t="shared" si="124"/>
        <v>0</v>
      </c>
      <c r="EW17" s="48">
        <f t="shared" si="125"/>
        <v>0</v>
      </c>
      <c r="EX17" s="69"/>
      <c r="EY17" s="70"/>
      <c r="EZ17" s="71"/>
      <c r="FA17" s="52"/>
    </row>
    <row r="18" spans="1:157" ht="50.1" hidden="1" customHeight="1">
      <c r="A18" s="138">
        <v>13</v>
      </c>
      <c r="B18" s="142"/>
      <c r="C18" s="143"/>
      <c r="D18" s="56"/>
      <c r="E18" s="144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0</v>
      </c>
      <c r="ER18" s="47">
        <f t="shared" si="120"/>
        <v>0</v>
      </c>
      <c r="ES18" s="67">
        <f t="shared" si="121"/>
        <v>0</v>
      </c>
      <c r="ET18" s="68">
        <f t="shared" si="122"/>
        <v>0</v>
      </c>
      <c r="EU18" s="47">
        <f t="shared" si="123"/>
        <v>0</v>
      </c>
      <c r="EV18" s="47">
        <f t="shared" si="124"/>
        <v>0</v>
      </c>
      <c r="EW18" s="48">
        <f t="shared" si="125"/>
        <v>0</v>
      </c>
      <c r="EX18" s="69"/>
      <c r="EY18" s="70"/>
      <c r="EZ18" s="71"/>
      <c r="FA18" s="52"/>
    </row>
    <row r="19" spans="1:157" ht="50.1" hidden="1" customHeight="1">
      <c r="A19" s="138">
        <v>14</v>
      </c>
      <c r="B19" s="142"/>
      <c r="C19" s="143"/>
      <c r="D19" s="56"/>
      <c r="E19" s="144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0</v>
      </c>
      <c r="ER19" s="47">
        <f t="shared" si="120"/>
        <v>0</v>
      </c>
      <c r="ES19" s="67">
        <f t="shared" si="121"/>
        <v>0</v>
      </c>
      <c r="ET19" s="68">
        <f t="shared" si="122"/>
        <v>0</v>
      </c>
      <c r="EU19" s="47">
        <f t="shared" si="123"/>
        <v>0</v>
      </c>
      <c r="EV19" s="47">
        <f t="shared" si="124"/>
        <v>0</v>
      </c>
      <c r="EW19" s="48">
        <f t="shared" si="125"/>
        <v>0</v>
      </c>
      <c r="EX19" s="69"/>
      <c r="EY19" s="70"/>
      <c r="EZ19" s="71"/>
      <c r="FA19" s="52"/>
    </row>
    <row r="20" spans="1:157" ht="50.1" hidden="1" customHeight="1">
      <c r="A20" s="138">
        <v>15</v>
      </c>
      <c r="B20" s="142"/>
      <c r="C20" s="143"/>
      <c r="D20" s="56"/>
      <c r="E20" s="144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138">
        <v>16</v>
      </c>
      <c r="B21" s="142"/>
      <c r="C21" s="143"/>
      <c r="D21" s="56"/>
      <c r="E21" s="144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138">
        <v>17</v>
      </c>
      <c r="B22" s="142"/>
      <c r="C22" s="143"/>
      <c r="D22" s="56"/>
      <c r="E22" s="144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138">
        <v>18</v>
      </c>
      <c r="B23" s="142"/>
      <c r="C23" s="143"/>
      <c r="D23" s="56"/>
      <c r="E23" s="144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>
        <v>19</v>
      </c>
      <c r="B24" s="142"/>
      <c r="C24" s="143"/>
      <c r="D24" s="56"/>
      <c r="E24" s="144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>
        <v>20</v>
      </c>
      <c r="B25" s="146"/>
      <c r="C25" s="147"/>
      <c r="D25" s="76"/>
      <c r="E25" s="148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7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FB26"/>
  <sheetViews>
    <sheetView showZeros="0" rightToLeft="1" view="pageBreakPreview" topLeftCell="A2" zoomScale="30" zoomScaleNormal="50" zoomScaleSheetLayoutView="30" workbookViewId="0">
      <selection activeCell="FF15" sqref="FF15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89.85546875" style="91" customWidth="1"/>
    <col min="5" max="5" width="25.85546875" style="91" hidden="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4.28515625" style="2" customWidth="1"/>
    <col min="259" max="259" width="40.7109375" style="2" customWidth="1"/>
    <col min="260" max="260" width="79.7109375" style="2" customWidth="1"/>
    <col min="261" max="261" width="25.85546875" style="2" customWidth="1"/>
    <col min="262" max="262" width="9.5703125" style="2" customWidth="1"/>
    <col min="263" max="264" width="0" style="2" hidden="1" customWidth="1"/>
    <col min="265" max="265" width="9.5703125" style="2" customWidth="1"/>
    <col min="266" max="267" width="0" style="2" hidden="1" customWidth="1"/>
    <col min="268" max="269" width="9.5703125" style="2" customWidth="1"/>
    <col min="270" max="271" width="0" style="2" hidden="1" customWidth="1"/>
    <col min="272" max="272" width="9.5703125" style="2" customWidth="1"/>
    <col min="273" max="274" width="0" style="2" hidden="1" customWidth="1"/>
    <col min="275" max="276" width="9.5703125" style="2" customWidth="1"/>
    <col min="277" max="278" width="0" style="2" hidden="1" customWidth="1"/>
    <col min="279" max="279" width="9.5703125" style="2" customWidth="1"/>
    <col min="280" max="281" width="0" style="2" hidden="1" customWidth="1"/>
    <col min="282" max="283" width="9.5703125" style="2" customWidth="1"/>
    <col min="284" max="285" width="0" style="2" hidden="1" customWidth="1"/>
    <col min="286" max="286" width="9.5703125" style="2" customWidth="1"/>
    <col min="287" max="288" width="0" style="2" hidden="1" customWidth="1"/>
    <col min="289" max="290" width="9.5703125" style="2" customWidth="1"/>
    <col min="291" max="292" width="0" style="2" hidden="1" customWidth="1"/>
    <col min="293" max="293" width="9.5703125" style="2" customWidth="1"/>
    <col min="294" max="295" width="0" style="2" hidden="1" customWidth="1"/>
    <col min="296" max="297" width="9.5703125" style="2" customWidth="1"/>
    <col min="298" max="299" width="0" style="2" hidden="1" customWidth="1"/>
    <col min="300" max="300" width="9.5703125" style="2" customWidth="1"/>
    <col min="301" max="302" width="0" style="2" hidden="1" customWidth="1"/>
    <col min="303" max="304" width="9.5703125" style="2" customWidth="1"/>
    <col min="305" max="306" width="0" style="2" hidden="1" customWidth="1"/>
    <col min="307" max="307" width="9.5703125" style="2" customWidth="1"/>
    <col min="308" max="309" width="0" style="2" hidden="1" customWidth="1"/>
    <col min="310" max="311" width="9.5703125" style="2" customWidth="1"/>
    <col min="312" max="313" width="0" style="2" hidden="1" customWidth="1"/>
    <col min="314" max="314" width="9.5703125" style="2" customWidth="1"/>
    <col min="315" max="316" width="0" style="2" hidden="1" customWidth="1"/>
    <col min="317" max="318" width="9.5703125" style="2" customWidth="1"/>
    <col min="319" max="319" width="0" style="2" hidden="1" customWidth="1"/>
    <col min="320" max="320" width="0.42578125" style="2" customWidth="1"/>
    <col min="321" max="321" width="9.5703125" style="2" customWidth="1"/>
    <col min="322" max="323" width="0" style="2" hidden="1" customWidth="1"/>
    <col min="324" max="325" width="9.5703125" style="2" customWidth="1"/>
    <col min="326" max="327" width="0" style="2" hidden="1" customWidth="1"/>
    <col min="328" max="328" width="9.5703125" style="2" customWidth="1"/>
    <col min="329" max="330" width="0" style="2" hidden="1" customWidth="1"/>
    <col min="331" max="331" width="9.5703125" style="2" customWidth="1"/>
    <col min="332" max="402" width="0" style="2" hidden="1" customWidth="1"/>
    <col min="403" max="403" width="19.7109375" style="2" customWidth="1"/>
    <col min="404" max="405" width="0" style="2" hidden="1" customWidth="1"/>
    <col min="406" max="406" width="19.7109375" style="2" customWidth="1"/>
    <col min="407" max="408" width="0" style="2" hidden="1" customWidth="1"/>
    <col min="409" max="409" width="19.7109375" style="2" customWidth="1"/>
    <col min="410" max="414" width="0" style="2" hidden="1" customWidth="1"/>
    <col min="415" max="512" width="9.140625" style="2"/>
    <col min="513" max="513" width="9.28515625" style="2" customWidth="1"/>
    <col min="514" max="514" width="14.28515625" style="2" customWidth="1"/>
    <col min="515" max="515" width="40.7109375" style="2" customWidth="1"/>
    <col min="516" max="516" width="79.7109375" style="2" customWidth="1"/>
    <col min="517" max="517" width="25.85546875" style="2" customWidth="1"/>
    <col min="518" max="518" width="9.5703125" style="2" customWidth="1"/>
    <col min="519" max="520" width="0" style="2" hidden="1" customWidth="1"/>
    <col min="521" max="521" width="9.5703125" style="2" customWidth="1"/>
    <col min="522" max="523" width="0" style="2" hidden="1" customWidth="1"/>
    <col min="524" max="525" width="9.5703125" style="2" customWidth="1"/>
    <col min="526" max="527" width="0" style="2" hidden="1" customWidth="1"/>
    <col min="528" max="528" width="9.5703125" style="2" customWidth="1"/>
    <col min="529" max="530" width="0" style="2" hidden="1" customWidth="1"/>
    <col min="531" max="532" width="9.5703125" style="2" customWidth="1"/>
    <col min="533" max="534" width="0" style="2" hidden="1" customWidth="1"/>
    <col min="535" max="535" width="9.5703125" style="2" customWidth="1"/>
    <col min="536" max="537" width="0" style="2" hidden="1" customWidth="1"/>
    <col min="538" max="539" width="9.5703125" style="2" customWidth="1"/>
    <col min="540" max="541" width="0" style="2" hidden="1" customWidth="1"/>
    <col min="542" max="542" width="9.5703125" style="2" customWidth="1"/>
    <col min="543" max="544" width="0" style="2" hidden="1" customWidth="1"/>
    <col min="545" max="546" width="9.5703125" style="2" customWidth="1"/>
    <col min="547" max="548" width="0" style="2" hidden="1" customWidth="1"/>
    <col min="549" max="549" width="9.5703125" style="2" customWidth="1"/>
    <col min="550" max="551" width="0" style="2" hidden="1" customWidth="1"/>
    <col min="552" max="553" width="9.5703125" style="2" customWidth="1"/>
    <col min="554" max="555" width="0" style="2" hidden="1" customWidth="1"/>
    <col min="556" max="556" width="9.5703125" style="2" customWidth="1"/>
    <col min="557" max="558" width="0" style="2" hidden="1" customWidth="1"/>
    <col min="559" max="560" width="9.5703125" style="2" customWidth="1"/>
    <col min="561" max="562" width="0" style="2" hidden="1" customWidth="1"/>
    <col min="563" max="563" width="9.5703125" style="2" customWidth="1"/>
    <col min="564" max="565" width="0" style="2" hidden="1" customWidth="1"/>
    <col min="566" max="567" width="9.5703125" style="2" customWidth="1"/>
    <col min="568" max="569" width="0" style="2" hidden="1" customWidth="1"/>
    <col min="570" max="570" width="9.5703125" style="2" customWidth="1"/>
    <col min="571" max="572" width="0" style="2" hidden="1" customWidth="1"/>
    <col min="573" max="574" width="9.5703125" style="2" customWidth="1"/>
    <col min="575" max="575" width="0" style="2" hidden="1" customWidth="1"/>
    <col min="576" max="576" width="0.42578125" style="2" customWidth="1"/>
    <col min="577" max="577" width="9.5703125" style="2" customWidth="1"/>
    <col min="578" max="579" width="0" style="2" hidden="1" customWidth="1"/>
    <col min="580" max="581" width="9.5703125" style="2" customWidth="1"/>
    <col min="582" max="583" width="0" style="2" hidden="1" customWidth="1"/>
    <col min="584" max="584" width="9.5703125" style="2" customWidth="1"/>
    <col min="585" max="586" width="0" style="2" hidden="1" customWidth="1"/>
    <col min="587" max="587" width="9.5703125" style="2" customWidth="1"/>
    <col min="588" max="658" width="0" style="2" hidden="1" customWidth="1"/>
    <col min="659" max="659" width="19.7109375" style="2" customWidth="1"/>
    <col min="660" max="661" width="0" style="2" hidden="1" customWidth="1"/>
    <col min="662" max="662" width="19.7109375" style="2" customWidth="1"/>
    <col min="663" max="664" width="0" style="2" hidden="1" customWidth="1"/>
    <col min="665" max="665" width="19.7109375" style="2" customWidth="1"/>
    <col min="666" max="670" width="0" style="2" hidden="1" customWidth="1"/>
    <col min="671" max="768" width="9.140625" style="2"/>
    <col min="769" max="769" width="9.28515625" style="2" customWidth="1"/>
    <col min="770" max="770" width="14.28515625" style="2" customWidth="1"/>
    <col min="771" max="771" width="40.7109375" style="2" customWidth="1"/>
    <col min="772" max="772" width="79.7109375" style="2" customWidth="1"/>
    <col min="773" max="773" width="25.85546875" style="2" customWidth="1"/>
    <col min="774" max="774" width="9.5703125" style="2" customWidth="1"/>
    <col min="775" max="776" width="0" style="2" hidden="1" customWidth="1"/>
    <col min="777" max="777" width="9.5703125" style="2" customWidth="1"/>
    <col min="778" max="779" width="0" style="2" hidden="1" customWidth="1"/>
    <col min="780" max="781" width="9.5703125" style="2" customWidth="1"/>
    <col min="782" max="783" width="0" style="2" hidden="1" customWidth="1"/>
    <col min="784" max="784" width="9.5703125" style="2" customWidth="1"/>
    <col min="785" max="786" width="0" style="2" hidden="1" customWidth="1"/>
    <col min="787" max="788" width="9.5703125" style="2" customWidth="1"/>
    <col min="789" max="790" width="0" style="2" hidden="1" customWidth="1"/>
    <col min="791" max="791" width="9.5703125" style="2" customWidth="1"/>
    <col min="792" max="793" width="0" style="2" hidden="1" customWidth="1"/>
    <col min="794" max="795" width="9.5703125" style="2" customWidth="1"/>
    <col min="796" max="797" width="0" style="2" hidden="1" customWidth="1"/>
    <col min="798" max="798" width="9.5703125" style="2" customWidth="1"/>
    <col min="799" max="800" width="0" style="2" hidden="1" customWidth="1"/>
    <col min="801" max="802" width="9.5703125" style="2" customWidth="1"/>
    <col min="803" max="804" width="0" style="2" hidden="1" customWidth="1"/>
    <col min="805" max="805" width="9.5703125" style="2" customWidth="1"/>
    <col min="806" max="807" width="0" style="2" hidden="1" customWidth="1"/>
    <col min="808" max="809" width="9.5703125" style="2" customWidth="1"/>
    <col min="810" max="811" width="0" style="2" hidden="1" customWidth="1"/>
    <col min="812" max="812" width="9.5703125" style="2" customWidth="1"/>
    <col min="813" max="814" width="0" style="2" hidden="1" customWidth="1"/>
    <col min="815" max="816" width="9.5703125" style="2" customWidth="1"/>
    <col min="817" max="818" width="0" style="2" hidden="1" customWidth="1"/>
    <col min="819" max="819" width="9.5703125" style="2" customWidth="1"/>
    <col min="820" max="821" width="0" style="2" hidden="1" customWidth="1"/>
    <col min="822" max="823" width="9.5703125" style="2" customWidth="1"/>
    <col min="824" max="825" width="0" style="2" hidden="1" customWidth="1"/>
    <col min="826" max="826" width="9.5703125" style="2" customWidth="1"/>
    <col min="827" max="828" width="0" style="2" hidden="1" customWidth="1"/>
    <col min="829" max="830" width="9.5703125" style="2" customWidth="1"/>
    <col min="831" max="831" width="0" style="2" hidden="1" customWidth="1"/>
    <col min="832" max="832" width="0.42578125" style="2" customWidth="1"/>
    <col min="833" max="833" width="9.5703125" style="2" customWidth="1"/>
    <col min="834" max="835" width="0" style="2" hidden="1" customWidth="1"/>
    <col min="836" max="837" width="9.5703125" style="2" customWidth="1"/>
    <col min="838" max="839" width="0" style="2" hidden="1" customWidth="1"/>
    <col min="840" max="840" width="9.5703125" style="2" customWidth="1"/>
    <col min="841" max="842" width="0" style="2" hidden="1" customWidth="1"/>
    <col min="843" max="843" width="9.5703125" style="2" customWidth="1"/>
    <col min="844" max="914" width="0" style="2" hidden="1" customWidth="1"/>
    <col min="915" max="915" width="19.7109375" style="2" customWidth="1"/>
    <col min="916" max="917" width="0" style="2" hidden="1" customWidth="1"/>
    <col min="918" max="918" width="19.7109375" style="2" customWidth="1"/>
    <col min="919" max="920" width="0" style="2" hidden="1" customWidth="1"/>
    <col min="921" max="921" width="19.710937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4.28515625" style="2" customWidth="1"/>
    <col min="1027" max="1027" width="40.7109375" style="2" customWidth="1"/>
    <col min="1028" max="1028" width="79.7109375" style="2" customWidth="1"/>
    <col min="1029" max="1029" width="25.85546875" style="2" customWidth="1"/>
    <col min="1030" max="1030" width="9.5703125" style="2" customWidth="1"/>
    <col min="1031" max="1032" width="0" style="2" hidden="1" customWidth="1"/>
    <col min="1033" max="1033" width="9.5703125" style="2" customWidth="1"/>
    <col min="1034" max="1035" width="0" style="2" hidden="1" customWidth="1"/>
    <col min="1036" max="1037" width="9.5703125" style="2" customWidth="1"/>
    <col min="1038" max="1039" width="0" style="2" hidden="1" customWidth="1"/>
    <col min="1040" max="1040" width="9.5703125" style="2" customWidth="1"/>
    <col min="1041" max="1042" width="0" style="2" hidden="1" customWidth="1"/>
    <col min="1043" max="1044" width="9.5703125" style="2" customWidth="1"/>
    <col min="1045" max="1046" width="0" style="2" hidden="1" customWidth="1"/>
    <col min="1047" max="1047" width="9.5703125" style="2" customWidth="1"/>
    <col min="1048" max="1049" width="0" style="2" hidden="1" customWidth="1"/>
    <col min="1050" max="1051" width="9.5703125" style="2" customWidth="1"/>
    <col min="1052" max="1053" width="0" style="2" hidden="1" customWidth="1"/>
    <col min="1054" max="1054" width="9.5703125" style="2" customWidth="1"/>
    <col min="1055" max="1056" width="0" style="2" hidden="1" customWidth="1"/>
    <col min="1057" max="1058" width="9.5703125" style="2" customWidth="1"/>
    <col min="1059" max="1060" width="0" style="2" hidden="1" customWidth="1"/>
    <col min="1061" max="1061" width="9.5703125" style="2" customWidth="1"/>
    <col min="1062" max="1063" width="0" style="2" hidden="1" customWidth="1"/>
    <col min="1064" max="1065" width="9.5703125" style="2" customWidth="1"/>
    <col min="1066" max="1067" width="0" style="2" hidden="1" customWidth="1"/>
    <col min="1068" max="1068" width="9.5703125" style="2" customWidth="1"/>
    <col min="1069" max="1070" width="0" style="2" hidden="1" customWidth="1"/>
    <col min="1071" max="1072" width="9.5703125" style="2" customWidth="1"/>
    <col min="1073" max="1074" width="0" style="2" hidden="1" customWidth="1"/>
    <col min="1075" max="1075" width="9.5703125" style="2" customWidth="1"/>
    <col min="1076" max="1077" width="0" style="2" hidden="1" customWidth="1"/>
    <col min="1078" max="1079" width="9.5703125" style="2" customWidth="1"/>
    <col min="1080" max="1081" width="0" style="2" hidden="1" customWidth="1"/>
    <col min="1082" max="1082" width="9.5703125" style="2" customWidth="1"/>
    <col min="1083" max="1084" width="0" style="2" hidden="1" customWidth="1"/>
    <col min="1085" max="1086" width="9.5703125" style="2" customWidth="1"/>
    <col min="1087" max="1087" width="0" style="2" hidden="1" customWidth="1"/>
    <col min="1088" max="1088" width="0.42578125" style="2" customWidth="1"/>
    <col min="1089" max="1089" width="9.5703125" style="2" customWidth="1"/>
    <col min="1090" max="1091" width="0" style="2" hidden="1" customWidth="1"/>
    <col min="1092" max="1093" width="9.5703125" style="2" customWidth="1"/>
    <col min="1094" max="1095" width="0" style="2" hidden="1" customWidth="1"/>
    <col min="1096" max="1096" width="9.5703125" style="2" customWidth="1"/>
    <col min="1097" max="1098" width="0" style="2" hidden="1" customWidth="1"/>
    <col min="1099" max="1099" width="9.5703125" style="2" customWidth="1"/>
    <col min="1100" max="1170" width="0" style="2" hidden="1" customWidth="1"/>
    <col min="1171" max="1171" width="19.7109375" style="2" customWidth="1"/>
    <col min="1172" max="1173" width="0" style="2" hidden="1" customWidth="1"/>
    <col min="1174" max="1174" width="19.7109375" style="2" customWidth="1"/>
    <col min="1175" max="1176" width="0" style="2" hidden="1" customWidth="1"/>
    <col min="1177" max="1177" width="19.710937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4.28515625" style="2" customWidth="1"/>
    <col min="1283" max="1283" width="40.7109375" style="2" customWidth="1"/>
    <col min="1284" max="1284" width="79.7109375" style="2" customWidth="1"/>
    <col min="1285" max="1285" width="25.85546875" style="2" customWidth="1"/>
    <col min="1286" max="1286" width="9.5703125" style="2" customWidth="1"/>
    <col min="1287" max="1288" width="0" style="2" hidden="1" customWidth="1"/>
    <col min="1289" max="1289" width="9.5703125" style="2" customWidth="1"/>
    <col min="1290" max="1291" width="0" style="2" hidden="1" customWidth="1"/>
    <col min="1292" max="1293" width="9.5703125" style="2" customWidth="1"/>
    <col min="1294" max="1295" width="0" style="2" hidden="1" customWidth="1"/>
    <col min="1296" max="1296" width="9.5703125" style="2" customWidth="1"/>
    <col min="1297" max="1298" width="0" style="2" hidden="1" customWidth="1"/>
    <col min="1299" max="1300" width="9.5703125" style="2" customWidth="1"/>
    <col min="1301" max="1302" width="0" style="2" hidden="1" customWidth="1"/>
    <col min="1303" max="1303" width="9.5703125" style="2" customWidth="1"/>
    <col min="1304" max="1305" width="0" style="2" hidden="1" customWidth="1"/>
    <col min="1306" max="1307" width="9.5703125" style="2" customWidth="1"/>
    <col min="1308" max="1309" width="0" style="2" hidden="1" customWidth="1"/>
    <col min="1310" max="1310" width="9.5703125" style="2" customWidth="1"/>
    <col min="1311" max="1312" width="0" style="2" hidden="1" customWidth="1"/>
    <col min="1313" max="1314" width="9.5703125" style="2" customWidth="1"/>
    <col min="1315" max="1316" width="0" style="2" hidden="1" customWidth="1"/>
    <col min="1317" max="1317" width="9.5703125" style="2" customWidth="1"/>
    <col min="1318" max="1319" width="0" style="2" hidden="1" customWidth="1"/>
    <col min="1320" max="1321" width="9.5703125" style="2" customWidth="1"/>
    <col min="1322" max="1323" width="0" style="2" hidden="1" customWidth="1"/>
    <col min="1324" max="1324" width="9.5703125" style="2" customWidth="1"/>
    <col min="1325" max="1326" width="0" style="2" hidden="1" customWidth="1"/>
    <col min="1327" max="1328" width="9.5703125" style="2" customWidth="1"/>
    <col min="1329" max="1330" width="0" style="2" hidden="1" customWidth="1"/>
    <col min="1331" max="1331" width="9.5703125" style="2" customWidth="1"/>
    <col min="1332" max="1333" width="0" style="2" hidden="1" customWidth="1"/>
    <col min="1334" max="1335" width="9.5703125" style="2" customWidth="1"/>
    <col min="1336" max="1337" width="0" style="2" hidden="1" customWidth="1"/>
    <col min="1338" max="1338" width="9.5703125" style="2" customWidth="1"/>
    <col min="1339" max="1340" width="0" style="2" hidden="1" customWidth="1"/>
    <col min="1341" max="1342" width="9.5703125" style="2" customWidth="1"/>
    <col min="1343" max="1343" width="0" style="2" hidden="1" customWidth="1"/>
    <col min="1344" max="1344" width="0.42578125" style="2" customWidth="1"/>
    <col min="1345" max="1345" width="9.5703125" style="2" customWidth="1"/>
    <col min="1346" max="1347" width="0" style="2" hidden="1" customWidth="1"/>
    <col min="1348" max="1349" width="9.5703125" style="2" customWidth="1"/>
    <col min="1350" max="1351" width="0" style="2" hidden="1" customWidth="1"/>
    <col min="1352" max="1352" width="9.5703125" style="2" customWidth="1"/>
    <col min="1353" max="1354" width="0" style="2" hidden="1" customWidth="1"/>
    <col min="1355" max="1355" width="9.5703125" style="2" customWidth="1"/>
    <col min="1356" max="1426" width="0" style="2" hidden="1" customWidth="1"/>
    <col min="1427" max="1427" width="19.7109375" style="2" customWidth="1"/>
    <col min="1428" max="1429" width="0" style="2" hidden="1" customWidth="1"/>
    <col min="1430" max="1430" width="19.7109375" style="2" customWidth="1"/>
    <col min="1431" max="1432" width="0" style="2" hidden="1" customWidth="1"/>
    <col min="1433" max="1433" width="19.710937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4.28515625" style="2" customWidth="1"/>
    <col min="1539" max="1539" width="40.7109375" style="2" customWidth="1"/>
    <col min="1540" max="1540" width="79.7109375" style="2" customWidth="1"/>
    <col min="1541" max="1541" width="25.85546875" style="2" customWidth="1"/>
    <col min="1542" max="1542" width="9.5703125" style="2" customWidth="1"/>
    <col min="1543" max="1544" width="0" style="2" hidden="1" customWidth="1"/>
    <col min="1545" max="1545" width="9.5703125" style="2" customWidth="1"/>
    <col min="1546" max="1547" width="0" style="2" hidden="1" customWidth="1"/>
    <col min="1548" max="1549" width="9.5703125" style="2" customWidth="1"/>
    <col min="1550" max="1551" width="0" style="2" hidden="1" customWidth="1"/>
    <col min="1552" max="1552" width="9.5703125" style="2" customWidth="1"/>
    <col min="1553" max="1554" width="0" style="2" hidden="1" customWidth="1"/>
    <col min="1555" max="1556" width="9.5703125" style="2" customWidth="1"/>
    <col min="1557" max="1558" width="0" style="2" hidden="1" customWidth="1"/>
    <col min="1559" max="1559" width="9.5703125" style="2" customWidth="1"/>
    <col min="1560" max="1561" width="0" style="2" hidden="1" customWidth="1"/>
    <col min="1562" max="1563" width="9.5703125" style="2" customWidth="1"/>
    <col min="1564" max="1565" width="0" style="2" hidden="1" customWidth="1"/>
    <col min="1566" max="1566" width="9.5703125" style="2" customWidth="1"/>
    <col min="1567" max="1568" width="0" style="2" hidden="1" customWidth="1"/>
    <col min="1569" max="1570" width="9.5703125" style="2" customWidth="1"/>
    <col min="1571" max="1572" width="0" style="2" hidden="1" customWidth="1"/>
    <col min="1573" max="1573" width="9.5703125" style="2" customWidth="1"/>
    <col min="1574" max="1575" width="0" style="2" hidden="1" customWidth="1"/>
    <col min="1576" max="1577" width="9.5703125" style="2" customWidth="1"/>
    <col min="1578" max="1579" width="0" style="2" hidden="1" customWidth="1"/>
    <col min="1580" max="1580" width="9.5703125" style="2" customWidth="1"/>
    <col min="1581" max="1582" width="0" style="2" hidden="1" customWidth="1"/>
    <col min="1583" max="1584" width="9.5703125" style="2" customWidth="1"/>
    <col min="1585" max="1586" width="0" style="2" hidden="1" customWidth="1"/>
    <col min="1587" max="1587" width="9.5703125" style="2" customWidth="1"/>
    <col min="1588" max="1589" width="0" style="2" hidden="1" customWidth="1"/>
    <col min="1590" max="1591" width="9.5703125" style="2" customWidth="1"/>
    <col min="1592" max="1593" width="0" style="2" hidden="1" customWidth="1"/>
    <col min="1594" max="1594" width="9.5703125" style="2" customWidth="1"/>
    <col min="1595" max="1596" width="0" style="2" hidden="1" customWidth="1"/>
    <col min="1597" max="1598" width="9.5703125" style="2" customWidth="1"/>
    <col min="1599" max="1599" width="0" style="2" hidden="1" customWidth="1"/>
    <col min="1600" max="1600" width="0.42578125" style="2" customWidth="1"/>
    <col min="1601" max="1601" width="9.5703125" style="2" customWidth="1"/>
    <col min="1602" max="1603" width="0" style="2" hidden="1" customWidth="1"/>
    <col min="1604" max="1605" width="9.5703125" style="2" customWidth="1"/>
    <col min="1606" max="1607" width="0" style="2" hidden="1" customWidth="1"/>
    <col min="1608" max="1608" width="9.5703125" style="2" customWidth="1"/>
    <col min="1609" max="1610" width="0" style="2" hidden="1" customWidth="1"/>
    <col min="1611" max="1611" width="9.5703125" style="2" customWidth="1"/>
    <col min="1612" max="1682" width="0" style="2" hidden="1" customWidth="1"/>
    <col min="1683" max="1683" width="19.7109375" style="2" customWidth="1"/>
    <col min="1684" max="1685" width="0" style="2" hidden="1" customWidth="1"/>
    <col min="1686" max="1686" width="19.7109375" style="2" customWidth="1"/>
    <col min="1687" max="1688" width="0" style="2" hidden="1" customWidth="1"/>
    <col min="1689" max="1689" width="19.710937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4.28515625" style="2" customWidth="1"/>
    <col min="1795" max="1795" width="40.7109375" style="2" customWidth="1"/>
    <col min="1796" max="1796" width="79.7109375" style="2" customWidth="1"/>
    <col min="1797" max="1797" width="25.85546875" style="2" customWidth="1"/>
    <col min="1798" max="1798" width="9.5703125" style="2" customWidth="1"/>
    <col min="1799" max="1800" width="0" style="2" hidden="1" customWidth="1"/>
    <col min="1801" max="1801" width="9.5703125" style="2" customWidth="1"/>
    <col min="1802" max="1803" width="0" style="2" hidden="1" customWidth="1"/>
    <col min="1804" max="1805" width="9.5703125" style="2" customWidth="1"/>
    <col min="1806" max="1807" width="0" style="2" hidden="1" customWidth="1"/>
    <col min="1808" max="1808" width="9.5703125" style="2" customWidth="1"/>
    <col min="1809" max="1810" width="0" style="2" hidden="1" customWidth="1"/>
    <col min="1811" max="1812" width="9.5703125" style="2" customWidth="1"/>
    <col min="1813" max="1814" width="0" style="2" hidden="1" customWidth="1"/>
    <col min="1815" max="1815" width="9.5703125" style="2" customWidth="1"/>
    <col min="1816" max="1817" width="0" style="2" hidden="1" customWidth="1"/>
    <col min="1818" max="1819" width="9.5703125" style="2" customWidth="1"/>
    <col min="1820" max="1821" width="0" style="2" hidden="1" customWidth="1"/>
    <col min="1822" max="1822" width="9.5703125" style="2" customWidth="1"/>
    <col min="1823" max="1824" width="0" style="2" hidden="1" customWidth="1"/>
    <col min="1825" max="1826" width="9.5703125" style="2" customWidth="1"/>
    <col min="1827" max="1828" width="0" style="2" hidden="1" customWidth="1"/>
    <col min="1829" max="1829" width="9.5703125" style="2" customWidth="1"/>
    <col min="1830" max="1831" width="0" style="2" hidden="1" customWidth="1"/>
    <col min="1832" max="1833" width="9.5703125" style="2" customWidth="1"/>
    <col min="1834" max="1835" width="0" style="2" hidden="1" customWidth="1"/>
    <col min="1836" max="1836" width="9.5703125" style="2" customWidth="1"/>
    <col min="1837" max="1838" width="0" style="2" hidden="1" customWidth="1"/>
    <col min="1839" max="1840" width="9.5703125" style="2" customWidth="1"/>
    <col min="1841" max="1842" width="0" style="2" hidden="1" customWidth="1"/>
    <col min="1843" max="1843" width="9.5703125" style="2" customWidth="1"/>
    <col min="1844" max="1845" width="0" style="2" hidden="1" customWidth="1"/>
    <col min="1846" max="1847" width="9.5703125" style="2" customWidth="1"/>
    <col min="1848" max="1849" width="0" style="2" hidden="1" customWidth="1"/>
    <col min="1850" max="1850" width="9.5703125" style="2" customWidth="1"/>
    <col min="1851" max="1852" width="0" style="2" hidden="1" customWidth="1"/>
    <col min="1853" max="1854" width="9.5703125" style="2" customWidth="1"/>
    <col min="1855" max="1855" width="0" style="2" hidden="1" customWidth="1"/>
    <col min="1856" max="1856" width="0.42578125" style="2" customWidth="1"/>
    <col min="1857" max="1857" width="9.5703125" style="2" customWidth="1"/>
    <col min="1858" max="1859" width="0" style="2" hidden="1" customWidth="1"/>
    <col min="1860" max="1861" width="9.5703125" style="2" customWidth="1"/>
    <col min="1862" max="1863" width="0" style="2" hidden="1" customWidth="1"/>
    <col min="1864" max="1864" width="9.5703125" style="2" customWidth="1"/>
    <col min="1865" max="1866" width="0" style="2" hidden="1" customWidth="1"/>
    <col min="1867" max="1867" width="9.5703125" style="2" customWidth="1"/>
    <col min="1868" max="1938" width="0" style="2" hidden="1" customWidth="1"/>
    <col min="1939" max="1939" width="19.7109375" style="2" customWidth="1"/>
    <col min="1940" max="1941" width="0" style="2" hidden="1" customWidth="1"/>
    <col min="1942" max="1942" width="19.7109375" style="2" customWidth="1"/>
    <col min="1943" max="1944" width="0" style="2" hidden="1" customWidth="1"/>
    <col min="1945" max="1945" width="19.710937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4.28515625" style="2" customWidth="1"/>
    <col min="2051" max="2051" width="40.7109375" style="2" customWidth="1"/>
    <col min="2052" max="2052" width="79.7109375" style="2" customWidth="1"/>
    <col min="2053" max="2053" width="25.85546875" style="2" customWidth="1"/>
    <col min="2054" max="2054" width="9.5703125" style="2" customWidth="1"/>
    <col min="2055" max="2056" width="0" style="2" hidden="1" customWidth="1"/>
    <col min="2057" max="2057" width="9.5703125" style="2" customWidth="1"/>
    <col min="2058" max="2059" width="0" style="2" hidden="1" customWidth="1"/>
    <col min="2060" max="2061" width="9.5703125" style="2" customWidth="1"/>
    <col min="2062" max="2063" width="0" style="2" hidden="1" customWidth="1"/>
    <col min="2064" max="2064" width="9.5703125" style="2" customWidth="1"/>
    <col min="2065" max="2066" width="0" style="2" hidden="1" customWidth="1"/>
    <col min="2067" max="2068" width="9.5703125" style="2" customWidth="1"/>
    <col min="2069" max="2070" width="0" style="2" hidden="1" customWidth="1"/>
    <col min="2071" max="2071" width="9.5703125" style="2" customWidth="1"/>
    <col min="2072" max="2073" width="0" style="2" hidden="1" customWidth="1"/>
    <col min="2074" max="2075" width="9.5703125" style="2" customWidth="1"/>
    <col min="2076" max="2077" width="0" style="2" hidden="1" customWidth="1"/>
    <col min="2078" max="2078" width="9.5703125" style="2" customWidth="1"/>
    <col min="2079" max="2080" width="0" style="2" hidden="1" customWidth="1"/>
    <col min="2081" max="2082" width="9.5703125" style="2" customWidth="1"/>
    <col min="2083" max="2084" width="0" style="2" hidden="1" customWidth="1"/>
    <col min="2085" max="2085" width="9.5703125" style="2" customWidth="1"/>
    <col min="2086" max="2087" width="0" style="2" hidden="1" customWidth="1"/>
    <col min="2088" max="2089" width="9.5703125" style="2" customWidth="1"/>
    <col min="2090" max="2091" width="0" style="2" hidden="1" customWidth="1"/>
    <col min="2092" max="2092" width="9.5703125" style="2" customWidth="1"/>
    <col min="2093" max="2094" width="0" style="2" hidden="1" customWidth="1"/>
    <col min="2095" max="2096" width="9.5703125" style="2" customWidth="1"/>
    <col min="2097" max="2098" width="0" style="2" hidden="1" customWidth="1"/>
    <col min="2099" max="2099" width="9.5703125" style="2" customWidth="1"/>
    <col min="2100" max="2101" width="0" style="2" hidden="1" customWidth="1"/>
    <col min="2102" max="2103" width="9.5703125" style="2" customWidth="1"/>
    <col min="2104" max="2105" width="0" style="2" hidden="1" customWidth="1"/>
    <col min="2106" max="2106" width="9.5703125" style="2" customWidth="1"/>
    <col min="2107" max="2108" width="0" style="2" hidden="1" customWidth="1"/>
    <col min="2109" max="2110" width="9.5703125" style="2" customWidth="1"/>
    <col min="2111" max="2111" width="0" style="2" hidden="1" customWidth="1"/>
    <col min="2112" max="2112" width="0.42578125" style="2" customWidth="1"/>
    <col min="2113" max="2113" width="9.5703125" style="2" customWidth="1"/>
    <col min="2114" max="2115" width="0" style="2" hidden="1" customWidth="1"/>
    <col min="2116" max="2117" width="9.5703125" style="2" customWidth="1"/>
    <col min="2118" max="2119" width="0" style="2" hidden="1" customWidth="1"/>
    <col min="2120" max="2120" width="9.5703125" style="2" customWidth="1"/>
    <col min="2121" max="2122" width="0" style="2" hidden="1" customWidth="1"/>
    <col min="2123" max="2123" width="9.5703125" style="2" customWidth="1"/>
    <col min="2124" max="2194" width="0" style="2" hidden="1" customWidth="1"/>
    <col min="2195" max="2195" width="19.7109375" style="2" customWidth="1"/>
    <col min="2196" max="2197" width="0" style="2" hidden="1" customWidth="1"/>
    <col min="2198" max="2198" width="19.7109375" style="2" customWidth="1"/>
    <col min="2199" max="2200" width="0" style="2" hidden="1" customWidth="1"/>
    <col min="2201" max="2201" width="19.710937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4.28515625" style="2" customWidth="1"/>
    <col min="2307" max="2307" width="40.7109375" style="2" customWidth="1"/>
    <col min="2308" max="2308" width="79.7109375" style="2" customWidth="1"/>
    <col min="2309" max="2309" width="25.85546875" style="2" customWidth="1"/>
    <col min="2310" max="2310" width="9.5703125" style="2" customWidth="1"/>
    <col min="2311" max="2312" width="0" style="2" hidden="1" customWidth="1"/>
    <col min="2313" max="2313" width="9.5703125" style="2" customWidth="1"/>
    <col min="2314" max="2315" width="0" style="2" hidden="1" customWidth="1"/>
    <col min="2316" max="2317" width="9.5703125" style="2" customWidth="1"/>
    <col min="2318" max="2319" width="0" style="2" hidden="1" customWidth="1"/>
    <col min="2320" max="2320" width="9.5703125" style="2" customWidth="1"/>
    <col min="2321" max="2322" width="0" style="2" hidden="1" customWidth="1"/>
    <col min="2323" max="2324" width="9.5703125" style="2" customWidth="1"/>
    <col min="2325" max="2326" width="0" style="2" hidden="1" customWidth="1"/>
    <col min="2327" max="2327" width="9.5703125" style="2" customWidth="1"/>
    <col min="2328" max="2329" width="0" style="2" hidden="1" customWidth="1"/>
    <col min="2330" max="2331" width="9.5703125" style="2" customWidth="1"/>
    <col min="2332" max="2333" width="0" style="2" hidden="1" customWidth="1"/>
    <col min="2334" max="2334" width="9.5703125" style="2" customWidth="1"/>
    <col min="2335" max="2336" width="0" style="2" hidden="1" customWidth="1"/>
    <col min="2337" max="2338" width="9.5703125" style="2" customWidth="1"/>
    <col min="2339" max="2340" width="0" style="2" hidden="1" customWidth="1"/>
    <col min="2341" max="2341" width="9.5703125" style="2" customWidth="1"/>
    <col min="2342" max="2343" width="0" style="2" hidden="1" customWidth="1"/>
    <col min="2344" max="2345" width="9.5703125" style="2" customWidth="1"/>
    <col min="2346" max="2347" width="0" style="2" hidden="1" customWidth="1"/>
    <col min="2348" max="2348" width="9.5703125" style="2" customWidth="1"/>
    <col min="2349" max="2350" width="0" style="2" hidden="1" customWidth="1"/>
    <col min="2351" max="2352" width="9.5703125" style="2" customWidth="1"/>
    <col min="2353" max="2354" width="0" style="2" hidden="1" customWidth="1"/>
    <col min="2355" max="2355" width="9.5703125" style="2" customWidth="1"/>
    <col min="2356" max="2357" width="0" style="2" hidden="1" customWidth="1"/>
    <col min="2358" max="2359" width="9.5703125" style="2" customWidth="1"/>
    <col min="2360" max="2361" width="0" style="2" hidden="1" customWidth="1"/>
    <col min="2362" max="2362" width="9.5703125" style="2" customWidth="1"/>
    <col min="2363" max="2364" width="0" style="2" hidden="1" customWidth="1"/>
    <col min="2365" max="2366" width="9.5703125" style="2" customWidth="1"/>
    <col min="2367" max="2367" width="0" style="2" hidden="1" customWidth="1"/>
    <col min="2368" max="2368" width="0.42578125" style="2" customWidth="1"/>
    <col min="2369" max="2369" width="9.5703125" style="2" customWidth="1"/>
    <col min="2370" max="2371" width="0" style="2" hidden="1" customWidth="1"/>
    <col min="2372" max="2373" width="9.5703125" style="2" customWidth="1"/>
    <col min="2374" max="2375" width="0" style="2" hidden="1" customWidth="1"/>
    <col min="2376" max="2376" width="9.5703125" style="2" customWidth="1"/>
    <col min="2377" max="2378" width="0" style="2" hidden="1" customWidth="1"/>
    <col min="2379" max="2379" width="9.5703125" style="2" customWidth="1"/>
    <col min="2380" max="2450" width="0" style="2" hidden="1" customWidth="1"/>
    <col min="2451" max="2451" width="19.7109375" style="2" customWidth="1"/>
    <col min="2452" max="2453" width="0" style="2" hidden="1" customWidth="1"/>
    <col min="2454" max="2454" width="19.7109375" style="2" customWidth="1"/>
    <col min="2455" max="2456" width="0" style="2" hidden="1" customWidth="1"/>
    <col min="2457" max="2457" width="19.710937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4.28515625" style="2" customWidth="1"/>
    <col min="2563" max="2563" width="40.7109375" style="2" customWidth="1"/>
    <col min="2564" max="2564" width="79.7109375" style="2" customWidth="1"/>
    <col min="2565" max="2565" width="25.85546875" style="2" customWidth="1"/>
    <col min="2566" max="2566" width="9.5703125" style="2" customWidth="1"/>
    <col min="2567" max="2568" width="0" style="2" hidden="1" customWidth="1"/>
    <col min="2569" max="2569" width="9.5703125" style="2" customWidth="1"/>
    <col min="2570" max="2571" width="0" style="2" hidden="1" customWidth="1"/>
    <col min="2572" max="2573" width="9.5703125" style="2" customWidth="1"/>
    <col min="2574" max="2575" width="0" style="2" hidden="1" customWidth="1"/>
    <col min="2576" max="2576" width="9.5703125" style="2" customWidth="1"/>
    <col min="2577" max="2578" width="0" style="2" hidden="1" customWidth="1"/>
    <col min="2579" max="2580" width="9.5703125" style="2" customWidth="1"/>
    <col min="2581" max="2582" width="0" style="2" hidden="1" customWidth="1"/>
    <col min="2583" max="2583" width="9.5703125" style="2" customWidth="1"/>
    <col min="2584" max="2585" width="0" style="2" hidden="1" customWidth="1"/>
    <col min="2586" max="2587" width="9.5703125" style="2" customWidth="1"/>
    <col min="2588" max="2589" width="0" style="2" hidden="1" customWidth="1"/>
    <col min="2590" max="2590" width="9.5703125" style="2" customWidth="1"/>
    <col min="2591" max="2592" width="0" style="2" hidden="1" customWidth="1"/>
    <col min="2593" max="2594" width="9.5703125" style="2" customWidth="1"/>
    <col min="2595" max="2596" width="0" style="2" hidden="1" customWidth="1"/>
    <col min="2597" max="2597" width="9.5703125" style="2" customWidth="1"/>
    <col min="2598" max="2599" width="0" style="2" hidden="1" customWidth="1"/>
    <col min="2600" max="2601" width="9.5703125" style="2" customWidth="1"/>
    <col min="2602" max="2603" width="0" style="2" hidden="1" customWidth="1"/>
    <col min="2604" max="2604" width="9.5703125" style="2" customWidth="1"/>
    <col min="2605" max="2606" width="0" style="2" hidden="1" customWidth="1"/>
    <col min="2607" max="2608" width="9.5703125" style="2" customWidth="1"/>
    <col min="2609" max="2610" width="0" style="2" hidden="1" customWidth="1"/>
    <col min="2611" max="2611" width="9.5703125" style="2" customWidth="1"/>
    <col min="2612" max="2613" width="0" style="2" hidden="1" customWidth="1"/>
    <col min="2614" max="2615" width="9.5703125" style="2" customWidth="1"/>
    <col min="2616" max="2617" width="0" style="2" hidden="1" customWidth="1"/>
    <col min="2618" max="2618" width="9.5703125" style="2" customWidth="1"/>
    <col min="2619" max="2620" width="0" style="2" hidden="1" customWidth="1"/>
    <col min="2621" max="2622" width="9.5703125" style="2" customWidth="1"/>
    <col min="2623" max="2623" width="0" style="2" hidden="1" customWidth="1"/>
    <col min="2624" max="2624" width="0.42578125" style="2" customWidth="1"/>
    <col min="2625" max="2625" width="9.5703125" style="2" customWidth="1"/>
    <col min="2626" max="2627" width="0" style="2" hidden="1" customWidth="1"/>
    <col min="2628" max="2629" width="9.5703125" style="2" customWidth="1"/>
    <col min="2630" max="2631" width="0" style="2" hidden="1" customWidth="1"/>
    <col min="2632" max="2632" width="9.5703125" style="2" customWidth="1"/>
    <col min="2633" max="2634" width="0" style="2" hidden="1" customWidth="1"/>
    <col min="2635" max="2635" width="9.5703125" style="2" customWidth="1"/>
    <col min="2636" max="2706" width="0" style="2" hidden="1" customWidth="1"/>
    <col min="2707" max="2707" width="19.7109375" style="2" customWidth="1"/>
    <col min="2708" max="2709" width="0" style="2" hidden="1" customWidth="1"/>
    <col min="2710" max="2710" width="19.7109375" style="2" customWidth="1"/>
    <col min="2711" max="2712" width="0" style="2" hidden="1" customWidth="1"/>
    <col min="2713" max="2713" width="19.710937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4.28515625" style="2" customWidth="1"/>
    <col min="2819" max="2819" width="40.7109375" style="2" customWidth="1"/>
    <col min="2820" max="2820" width="79.7109375" style="2" customWidth="1"/>
    <col min="2821" max="2821" width="25.85546875" style="2" customWidth="1"/>
    <col min="2822" max="2822" width="9.5703125" style="2" customWidth="1"/>
    <col min="2823" max="2824" width="0" style="2" hidden="1" customWidth="1"/>
    <col min="2825" max="2825" width="9.5703125" style="2" customWidth="1"/>
    <col min="2826" max="2827" width="0" style="2" hidden="1" customWidth="1"/>
    <col min="2828" max="2829" width="9.5703125" style="2" customWidth="1"/>
    <col min="2830" max="2831" width="0" style="2" hidden="1" customWidth="1"/>
    <col min="2832" max="2832" width="9.5703125" style="2" customWidth="1"/>
    <col min="2833" max="2834" width="0" style="2" hidden="1" customWidth="1"/>
    <col min="2835" max="2836" width="9.5703125" style="2" customWidth="1"/>
    <col min="2837" max="2838" width="0" style="2" hidden="1" customWidth="1"/>
    <col min="2839" max="2839" width="9.5703125" style="2" customWidth="1"/>
    <col min="2840" max="2841" width="0" style="2" hidden="1" customWidth="1"/>
    <col min="2842" max="2843" width="9.5703125" style="2" customWidth="1"/>
    <col min="2844" max="2845" width="0" style="2" hidden="1" customWidth="1"/>
    <col min="2846" max="2846" width="9.5703125" style="2" customWidth="1"/>
    <col min="2847" max="2848" width="0" style="2" hidden="1" customWidth="1"/>
    <col min="2849" max="2850" width="9.5703125" style="2" customWidth="1"/>
    <col min="2851" max="2852" width="0" style="2" hidden="1" customWidth="1"/>
    <col min="2853" max="2853" width="9.5703125" style="2" customWidth="1"/>
    <col min="2854" max="2855" width="0" style="2" hidden="1" customWidth="1"/>
    <col min="2856" max="2857" width="9.5703125" style="2" customWidth="1"/>
    <col min="2858" max="2859" width="0" style="2" hidden="1" customWidth="1"/>
    <col min="2860" max="2860" width="9.5703125" style="2" customWidth="1"/>
    <col min="2861" max="2862" width="0" style="2" hidden="1" customWidth="1"/>
    <col min="2863" max="2864" width="9.5703125" style="2" customWidth="1"/>
    <col min="2865" max="2866" width="0" style="2" hidden="1" customWidth="1"/>
    <col min="2867" max="2867" width="9.5703125" style="2" customWidth="1"/>
    <col min="2868" max="2869" width="0" style="2" hidden="1" customWidth="1"/>
    <col min="2870" max="2871" width="9.5703125" style="2" customWidth="1"/>
    <col min="2872" max="2873" width="0" style="2" hidden="1" customWidth="1"/>
    <col min="2874" max="2874" width="9.5703125" style="2" customWidth="1"/>
    <col min="2875" max="2876" width="0" style="2" hidden="1" customWidth="1"/>
    <col min="2877" max="2878" width="9.5703125" style="2" customWidth="1"/>
    <col min="2879" max="2879" width="0" style="2" hidden="1" customWidth="1"/>
    <col min="2880" max="2880" width="0.42578125" style="2" customWidth="1"/>
    <col min="2881" max="2881" width="9.5703125" style="2" customWidth="1"/>
    <col min="2882" max="2883" width="0" style="2" hidden="1" customWidth="1"/>
    <col min="2884" max="2885" width="9.5703125" style="2" customWidth="1"/>
    <col min="2886" max="2887" width="0" style="2" hidden="1" customWidth="1"/>
    <col min="2888" max="2888" width="9.5703125" style="2" customWidth="1"/>
    <col min="2889" max="2890" width="0" style="2" hidden="1" customWidth="1"/>
    <col min="2891" max="2891" width="9.5703125" style="2" customWidth="1"/>
    <col min="2892" max="2962" width="0" style="2" hidden="1" customWidth="1"/>
    <col min="2963" max="2963" width="19.7109375" style="2" customWidth="1"/>
    <col min="2964" max="2965" width="0" style="2" hidden="1" customWidth="1"/>
    <col min="2966" max="2966" width="19.7109375" style="2" customWidth="1"/>
    <col min="2967" max="2968" width="0" style="2" hidden="1" customWidth="1"/>
    <col min="2969" max="2969" width="19.710937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4.28515625" style="2" customWidth="1"/>
    <col min="3075" max="3075" width="40.7109375" style="2" customWidth="1"/>
    <col min="3076" max="3076" width="79.7109375" style="2" customWidth="1"/>
    <col min="3077" max="3077" width="25.85546875" style="2" customWidth="1"/>
    <col min="3078" max="3078" width="9.5703125" style="2" customWidth="1"/>
    <col min="3079" max="3080" width="0" style="2" hidden="1" customWidth="1"/>
    <col min="3081" max="3081" width="9.5703125" style="2" customWidth="1"/>
    <col min="3082" max="3083" width="0" style="2" hidden="1" customWidth="1"/>
    <col min="3084" max="3085" width="9.5703125" style="2" customWidth="1"/>
    <col min="3086" max="3087" width="0" style="2" hidden="1" customWidth="1"/>
    <col min="3088" max="3088" width="9.5703125" style="2" customWidth="1"/>
    <col min="3089" max="3090" width="0" style="2" hidden="1" customWidth="1"/>
    <col min="3091" max="3092" width="9.5703125" style="2" customWidth="1"/>
    <col min="3093" max="3094" width="0" style="2" hidden="1" customWidth="1"/>
    <col min="3095" max="3095" width="9.5703125" style="2" customWidth="1"/>
    <col min="3096" max="3097" width="0" style="2" hidden="1" customWidth="1"/>
    <col min="3098" max="3099" width="9.5703125" style="2" customWidth="1"/>
    <col min="3100" max="3101" width="0" style="2" hidden="1" customWidth="1"/>
    <col min="3102" max="3102" width="9.5703125" style="2" customWidth="1"/>
    <col min="3103" max="3104" width="0" style="2" hidden="1" customWidth="1"/>
    <col min="3105" max="3106" width="9.5703125" style="2" customWidth="1"/>
    <col min="3107" max="3108" width="0" style="2" hidden="1" customWidth="1"/>
    <col min="3109" max="3109" width="9.5703125" style="2" customWidth="1"/>
    <col min="3110" max="3111" width="0" style="2" hidden="1" customWidth="1"/>
    <col min="3112" max="3113" width="9.5703125" style="2" customWidth="1"/>
    <col min="3114" max="3115" width="0" style="2" hidden="1" customWidth="1"/>
    <col min="3116" max="3116" width="9.5703125" style="2" customWidth="1"/>
    <col min="3117" max="3118" width="0" style="2" hidden="1" customWidth="1"/>
    <col min="3119" max="3120" width="9.5703125" style="2" customWidth="1"/>
    <col min="3121" max="3122" width="0" style="2" hidden="1" customWidth="1"/>
    <col min="3123" max="3123" width="9.5703125" style="2" customWidth="1"/>
    <col min="3124" max="3125" width="0" style="2" hidden="1" customWidth="1"/>
    <col min="3126" max="3127" width="9.5703125" style="2" customWidth="1"/>
    <col min="3128" max="3129" width="0" style="2" hidden="1" customWidth="1"/>
    <col min="3130" max="3130" width="9.5703125" style="2" customWidth="1"/>
    <col min="3131" max="3132" width="0" style="2" hidden="1" customWidth="1"/>
    <col min="3133" max="3134" width="9.5703125" style="2" customWidth="1"/>
    <col min="3135" max="3135" width="0" style="2" hidden="1" customWidth="1"/>
    <col min="3136" max="3136" width="0.42578125" style="2" customWidth="1"/>
    <col min="3137" max="3137" width="9.5703125" style="2" customWidth="1"/>
    <col min="3138" max="3139" width="0" style="2" hidden="1" customWidth="1"/>
    <col min="3140" max="3141" width="9.5703125" style="2" customWidth="1"/>
    <col min="3142" max="3143" width="0" style="2" hidden="1" customWidth="1"/>
    <col min="3144" max="3144" width="9.5703125" style="2" customWidth="1"/>
    <col min="3145" max="3146" width="0" style="2" hidden="1" customWidth="1"/>
    <col min="3147" max="3147" width="9.5703125" style="2" customWidth="1"/>
    <col min="3148" max="3218" width="0" style="2" hidden="1" customWidth="1"/>
    <col min="3219" max="3219" width="19.7109375" style="2" customWidth="1"/>
    <col min="3220" max="3221" width="0" style="2" hidden="1" customWidth="1"/>
    <col min="3222" max="3222" width="19.7109375" style="2" customWidth="1"/>
    <col min="3223" max="3224" width="0" style="2" hidden="1" customWidth="1"/>
    <col min="3225" max="3225" width="19.710937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4.28515625" style="2" customWidth="1"/>
    <col min="3331" max="3331" width="40.7109375" style="2" customWidth="1"/>
    <col min="3332" max="3332" width="79.7109375" style="2" customWidth="1"/>
    <col min="3333" max="3333" width="25.85546875" style="2" customWidth="1"/>
    <col min="3334" max="3334" width="9.5703125" style="2" customWidth="1"/>
    <col min="3335" max="3336" width="0" style="2" hidden="1" customWidth="1"/>
    <col min="3337" max="3337" width="9.5703125" style="2" customWidth="1"/>
    <col min="3338" max="3339" width="0" style="2" hidden="1" customWidth="1"/>
    <col min="3340" max="3341" width="9.5703125" style="2" customWidth="1"/>
    <col min="3342" max="3343" width="0" style="2" hidden="1" customWidth="1"/>
    <col min="3344" max="3344" width="9.5703125" style="2" customWidth="1"/>
    <col min="3345" max="3346" width="0" style="2" hidden="1" customWidth="1"/>
    <col min="3347" max="3348" width="9.5703125" style="2" customWidth="1"/>
    <col min="3349" max="3350" width="0" style="2" hidden="1" customWidth="1"/>
    <col min="3351" max="3351" width="9.5703125" style="2" customWidth="1"/>
    <col min="3352" max="3353" width="0" style="2" hidden="1" customWidth="1"/>
    <col min="3354" max="3355" width="9.5703125" style="2" customWidth="1"/>
    <col min="3356" max="3357" width="0" style="2" hidden="1" customWidth="1"/>
    <col min="3358" max="3358" width="9.5703125" style="2" customWidth="1"/>
    <col min="3359" max="3360" width="0" style="2" hidden="1" customWidth="1"/>
    <col min="3361" max="3362" width="9.5703125" style="2" customWidth="1"/>
    <col min="3363" max="3364" width="0" style="2" hidden="1" customWidth="1"/>
    <col min="3365" max="3365" width="9.5703125" style="2" customWidth="1"/>
    <col min="3366" max="3367" width="0" style="2" hidden="1" customWidth="1"/>
    <col min="3368" max="3369" width="9.5703125" style="2" customWidth="1"/>
    <col min="3370" max="3371" width="0" style="2" hidden="1" customWidth="1"/>
    <col min="3372" max="3372" width="9.5703125" style="2" customWidth="1"/>
    <col min="3373" max="3374" width="0" style="2" hidden="1" customWidth="1"/>
    <col min="3375" max="3376" width="9.5703125" style="2" customWidth="1"/>
    <col min="3377" max="3378" width="0" style="2" hidden="1" customWidth="1"/>
    <col min="3379" max="3379" width="9.5703125" style="2" customWidth="1"/>
    <col min="3380" max="3381" width="0" style="2" hidden="1" customWidth="1"/>
    <col min="3382" max="3383" width="9.5703125" style="2" customWidth="1"/>
    <col min="3384" max="3385" width="0" style="2" hidden="1" customWidth="1"/>
    <col min="3386" max="3386" width="9.5703125" style="2" customWidth="1"/>
    <col min="3387" max="3388" width="0" style="2" hidden="1" customWidth="1"/>
    <col min="3389" max="3390" width="9.5703125" style="2" customWidth="1"/>
    <col min="3391" max="3391" width="0" style="2" hidden="1" customWidth="1"/>
    <col min="3392" max="3392" width="0.42578125" style="2" customWidth="1"/>
    <col min="3393" max="3393" width="9.5703125" style="2" customWidth="1"/>
    <col min="3394" max="3395" width="0" style="2" hidden="1" customWidth="1"/>
    <col min="3396" max="3397" width="9.5703125" style="2" customWidth="1"/>
    <col min="3398" max="3399" width="0" style="2" hidden="1" customWidth="1"/>
    <col min="3400" max="3400" width="9.5703125" style="2" customWidth="1"/>
    <col min="3401" max="3402" width="0" style="2" hidden="1" customWidth="1"/>
    <col min="3403" max="3403" width="9.5703125" style="2" customWidth="1"/>
    <col min="3404" max="3474" width="0" style="2" hidden="1" customWidth="1"/>
    <col min="3475" max="3475" width="19.7109375" style="2" customWidth="1"/>
    <col min="3476" max="3477" width="0" style="2" hidden="1" customWidth="1"/>
    <col min="3478" max="3478" width="19.7109375" style="2" customWidth="1"/>
    <col min="3479" max="3480" width="0" style="2" hidden="1" customWidth="1"/>
    <col min="3481" max="3481" width="19.710937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4.28515625" style="2" customWidth="1"/>
    <col min="3587" max="3587" width="40.7109375" style="2" customWidth="1"/>
    <col min="3588" max="3588" width="79.7109375" style="2" customWidth="1"/>
    <col min="3589" max="3589" width="25.85546875" style="2" customWidth="1"/>
    <col min="3590" max="3590" width="9.5703125" style="2" customWidth="1"/>
    <col min="3591" max="3592" width="0" style="2" hidden="1" customWidth="1"/>
    <col min="3593" max="3593" width="9.5703125" style="2" customWidth="1"/>
    <col min="3594" max="3595" width="0" style="2" hidden="1" customWidth="1"/>
    <col min="3596" max="3597" width="9.5703125" style="2" customWidth="1"/>
    <col min="3598" max="3599" width="0" style="2" hidden="1" customWidth="1"/>
    <col min="3600" max="3600" width="9.5703125" style="2" customWidth="1"/>
    <col min="3601" max="3602" width="0" style="2" hidden="1" customWidth="1"/>
    <col min="3603" max="3604" width="9.5703125" style="2" customWidth="1"/>
    <col min="3605" max="3606" width="0" style="2" hidden="1" customWidth="1"/>
    <col min="3607" max="3607" width="9.5703125" style="2" customWidth="1"/>
    <col min="3608" max="3609" width="0" style="2" hidden="1" customWidth="1"/>
    <col min="3610" max="3611" width="9.5703125" style="2" customWidth="1"/>
    <col min="3612" max="3613" width="0" style="2" hidden="1" customWidth="1"/>
    <col min="3614" max="3614" width="9.5703125" style="2" customWidth="1"/>
    <col min="3615" max="3616" width="0" style="2" hidden="1" customWidth="1"/>
    <col min="3617" max="3618" width="9.5703125" style="2" customWidth="1"/>
    <col min="3619" max="3620" width="0" style="2" hidden="1" customWidth="1"/>
    <col min="3621" max="3621" width="9.5703125" style="2" customWidth="1"/>
    <col min="3622" max="3623" width="0" style="2" hidden="1" customWidth="1"/>
    <col min="3624" max="3625" width="9.5703125" style="2" customWidth="1"/>
    <col min="3626" max="3627" width="0" style="2" hidden="1" customWidth="1"/>
    <col min="3628" max="3628" width="9.5703125" style="2" customWidth="1"/>
    <col min="3629" max="3630" width="0" style="2" hidden="1" customWidth="1"/>
    <col min="3631" max="3632" width="9.5703125" style="2" customWidth="1"/>
    <col min="3633" max="3634" width="0" style="2" hidden="1" customWidth="1"/>
    <col min="3635" max="3635" width="9.5703125" style="2" customWidth="1"/>
    <col min="3636" max="3637" width="0" style="2" hidden="1" customWidth="1"/>
    <col min="3638" max="3639" width="9.5703125" style="2" customWidth="1"/>
    <col min="3640" max="3641" width="0" style="2" hidden="1" customWidth="1"/>
    <col min="3642" max="3642" width="9.5703125" style="2" customWidth="1"/>
    <col min="3643" max="3644" width="0" style="2" hidden="1" customWidth="1"/>
    <col min="3645" max="3646" width="9.5703125" style="2" customWidth="1"/>
    <col min="3647" max="3647" width="0" style="2" hidden="1" customWidth="1"/>
    <col min="3648" max="3648" width="0.42578125" style="2" customWidth="1"/>
    <col min="3649" max="3649" width="9.5703125" style="2" customWidth="1"/>
    <col min="3650" max="3651" width="0" style="2" hidden="1" customWidth="1"/>
    <col min="3652" max="3653" width="9.5703125" style="2" customWidth="1"/>
    <col min="3654" max="3655" width="0" style="2" hidden="1" customWidth="1"/>
    <col min="3656" max="3656" width="9.5703125" style="2" customWidth="1"/>
    <col min="3657" max="3658" width="0" style="2" hidden="1" customWidth="1"/>
    <col min="3659" max="3659" width="9.5703125" style="2" customWidth="1"/>
    <col min="3660" max="3730" width="0" style="2" hidden="1" customWidth="1"/>
    <col min="3731" max="3731" width="19.7109375" style="2" customWidth="1"/>
    <col min="3732" max="3733" width="0" style="2" hidden="1" customWidth="1"/>
    <col min="3734" max="3734" width="19.7109375" style="2" customWidth="1"/>
    <col min="3735" max="3736" width="0" style="2" hidden="1" customWidth="1"/>
    <col min="3737" max="3737" width="19.710937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4.28515625" style="2" customWidth="1"/>
    <col min="3843" max="3843" width="40.7109375" style="2" customWidth="1"/>
    <col min="3844" max="3844" width="79.7109375" style="2" customWidth="1"/>
    <col min="3845" max="3845" width="25.85546875" style="2" customWidth="1"/>
    <col min="3846" max="3846" width="9.5703125" style="2" customWidth="1"/>
    <col min="3847" max="3848" width="0" style="2" hidden="1" customWidth="1"/>
    <col min="3849" max="3849" width="9.5703125" style="2" customWidth="1"/>
    <col min="3850" max="3851" width="0" style="2" hidden="1" customWidth="1"/>
    <col min="3852" max="3853" width="9.5703125" style="2" customWidth="1"/>
    <col min="3854" max="3855" width="0" style="2" hidden="1" customWidth="1"/>
    <col min="3856" max="3856" width="9.5703125" style="2" customWidth="1"/>
    <col min="3857" max="3858" width="0" style="2" hidden="1" customWidth="1"/>
    <col min="3859" max="3860" width="9.5703125" style="2" customWidth="1"/>
    <col min="3861" max="3862" width="0" style="2" hidden="1" customWidth="1"/>
    <col min="3863" max="3863" width="9.5703125" style="2" customWidth="1"/>
    <col min="3864" max="3865" width="0" style="2" hidden="1" customWidth="1"/>
    <col min="3866" max="3867" width="9.5703125" style="2" customWidth="1"/>
    <col min="3868" max="3869" width="0" style="2" hidden="1" customWidth="1"/>
    <col min="3870" max="3870" width="9.5703125" style="2" customWidth="1"/>
    <col min="3871" max="3872" width="0" style="2" hidden="1" customWidth="1"/>
    <col min="3873" max="3874" width="9.5703125" style="2" customWidth="1"/>
    <col min="3875" max="3876" width="0" style="2" hidden="1" customWidth="1"/>
    <col min="3877" max="3877" width="9.5703125" style="2" customWidth="1"/>
    <col min="3878" max="3879" width="0" style="2" hidden="1" customWidth="1"/>
    <col min="3880" max="3881" width="9.5703125" style="2" customWidth="1"/>
    <col min="3882" max="3883" width="0" style="2" hidden="1" customWidth="1"/>
    <col min="3884" max="3884" width="9.5703125" style="2" customWidth="1"/>
    <col min="3885" max="3886" width="0" style="2" hidden="1" customWidth="1"/>
    <col min="3887" max="3888" width="9.5703125" style="2" customWidth="1"/>
    <col min="3889" max="3890" width="0" style="2" hidden="1" customWidth="1"/>
    <col min="3891" max="3891" width="9.5703125" style="2" customWidth="1"/>
    <col min="3892" max="3893" width="0" style="2" hidden="1" customWidth="1"/>
    <col min="3894" max="3895" width="9.5703125" style="2" customWidth="1"/>
    <col min="3896" max="3897" width="0" style="2" hidden="1" customWidth="1"/>
    <col min="3898" max="3898" width="9.5703125" style="2" customWidth="1"/>
    <col min="3899" max="3900" width="0" style="2" hidden="1" customWidth="1"/>
    <col min="3901" max="3902" width="9.5703125" style="2" customWidth="1"/>
    <col min="3903" max="3903" width="0" style="2" hidden="1" customWidth="1"/>
    <col min="3904" max="3904" width="0.42578125" style="2" customWidth="1"/>
    <col min="3905" max="3905" width="9.5703125" style="2" customWidth="1"/>
    <col min="3906" max="3907" width="0" style="2" hidden="1" customWidth="1"/>
    <col min="3908" max="3909" width="9.5703125" style="2" customWidth="1"/>
    <col min="3910" max="3911" width="0" style="2" hidden="1" customWidth="1"/>
    <col min="3912" max="3912" width="9.5703125" style="2" customWidth="1"/>
    <col min="3913" max="3914" width="0" style="2" hidden="1" customWidth="1"/>
    <col min="3915" max="3915" width="9.5703125" style="2" customWidth="1"/>
    <col min="3916" max="3986" width="0" style="2" hidden="1" customWidth="1"/>
    <col min="3987" max="3987" width="19.7109375" style="2" customWidth="1"/>
    <col min="3988" max="3989" width="0" style="2" hidden="1" customWidth="1"/>
    <col min="3990" max="3990" width="19.7109375" style="2" customWidth="1"/>
    <col min="3991" max="3992" width="0" style="2" hidden="1" customWidth="1"/>
    <col min="3993" max="3993" width="19.710937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4.28515625" style="2" customWidth="1"/>
    <col min="4099" max="4099" width="40.7109375" style="2" customWidth="1"/>
    <col min="4100" max="4100" width="79.7109375" style="2" customWidth="1"/>
    <col min="4101" max="4101" width="25.85546875" style="2" customWidth="1"/>
    <col min="4102" max="4102" width="9.5703125" style="2" customWidth="1"/>
    <col min="4103" max="4104" width="0" style="2" hidden="1" customWidth="1"/>
    <col min="4105" max="4105" width="9.5703125" style="2" customWidth="1"/>
    <col min="4106" max="4107" width="0" style="2" hidden="1" customWidth="1"/>
    <col min="4108" max="4109" width="9.5703125" style="2" customWidth="1"/>
    <col min="4110" max="4111" width="0" style="2" hidden="1" customWidth="1"/>
    <col min="4112" max="4112" width="9.5703125" style="2" customWidth="1"/>
    <col min="4113" max="4114" width="0" style="2" hidden="1" customWidth="1"/>
    <col min="4115" max="4116" width="9.5703125" style="2" customWidth="1"/>
    <col min="4117" max="4118" width="0" style="2" hidden="1" customWidth="1"/>
    <col min="4119" max="4119" width="9.5703125" style="2" customWidth="1"/>
    <col min="4120" max="4121" width="0" style="2" hidden="1" customWidth="1"/>
    <col min="4122" max="4123" width="9.5703125" style="2" customWidth="1"/>
    <col min="4124" max="4125" width="0" style="2" hidden="1" customWidth="1"/>
    <col min="4126" max="4126" width="9.5703125" style="2" customWidth="1"/>
    <col min="4127" max="4128" width="0" style="2" hidden="1" customWidth="1"/>
    <col min="4129" max="4130" width="9.5703125" style="2" customWidth="1"/>
    <col min="4131" max="4132" width="0" style="2" hidden="1" customWidth="1"/>
    <col min="4133" max="4133" width="9.5703125" style="2" customWidth="1"/>
    <col min="4134" max="4135" width="0" style="2" hidden="1" customWidth="1"/>
    <col min="4136" max="4137" width="9.5703125" style="2" customWidth="1"/>
    <col min="4138" max="4139" width="0" style="2" hidden="1" customWidth="1"/>
    <col min="4140" max="4140" width="9.5703125" style="2" customWidth="1"/>
    <col min="4141" max="4142" width="0" style="2" hidden="1" customWidth="1"/>
    <col min="4143" max="4144" width="9.5703125" style="2" customWidth="1"/>
    <col min="4145" max="4146" width="0" style="2" hidden="1" customWidth="1"/>
    <col min="4147" max="4147" width="9.5703125" style="2" customWidth="1"/>
    <col min="4148" max="4149" width="0" style="2" hidden="1" customWidth="1"/>
    <col min="4150" max="4151" width="9.5703125" style="2" customWidth="1"/>
    <col min="4152" max="4153" width="0" style="2" hidden="1" customWidth="1"/>
    <col min="4154" max="4154" width="9.5703125" style="2" customWidth="1"/>
    <col min="4155" max="4156" width="0" style="2" hidden="1" customWidth="1"/>
    <col min="4157" max="4158" width="9.5703125" style="2" customWidth="1"/>
    <col min="4159" max="4159" width="0" style="2" hidden="1" customWidth="1"/>
    <col min="4160" max="4160" width="0.42578125" style="2" customWidth="1"/>
    <col min="4161" max="4161" width="9.5703125" style="2" customWidth="1"/>
    <col min="4162" max="4163" width="0" style="2" hidden="1" customWidth="1"/>
    <col min="4164" max="4165" width="9.5703125" style="2" customWidth="1"/>
    <col min="4166" max="4167" width="0" style="2" hidden="1" customWidth="1"/>
    <col min="4168" max="4168" width="9.5703125" style="2" customWidth="1"/>
    <col min="4169" max="4170" width="0" style="2" hidden="1" customWidth="1"/>
    <col min="4171" max="4171" width="9.5703125" style="2" customWidth="1"/>
    <col min="4172" max="4242" width="0" style="2" hidden="1" customWidth="1"/>
    <col min="4243" max="4243" width="19.7109375" style="2" customWidth="1"/>
    <col min="4244" max="4245" width="0" style="2" hidden="1" customWidth="1"/>
    <col min="4246" max="4246" width="19.7109375" style="2" customWidth="1"/>
    <col min="4247" max="4248" width="0" style="2" hidden="1" customWidth="1"/>
    <col min="4249" max="4249" width="19.710937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4.28515625" style="2" customWidth="1"/>
    <col min="4355" max="4355" width="40.7109375" style="2" customWidth="1"/>
    <col min="4356" max="4356" width="79.7109375" style="2" customWidth="1"/>
    <col min="4357" max="4357" width="25.85546875" style="2" customWidth="1"/>
    <col min="4358" max="4358" width="9.5703125" style="2" customWidth="1"/>
    <col min="4359" max="4360" width="0" style="2" hidden="1" customWidth="1"/>
    <col min="4361" max="4361" width="9.5703125" style="2" customWidth="1"/>
    <col min="4362" max="4363" width="0" style="2" hidden="1" customWidth="1"/>
    <col min="4364" max="4365" width="9.5703125" style="2" customWidth="1"/>
    <col min="4366" max="4367" width="0" style="2" hidden="1" customWidth="1"/>
    <col min="4368" max="4368" width="9.5703125" style="2" customWidth="1"/>
    <col min="4369" max="4370" width="0" style="2" hidden="1" customWidth="1"/>
    <col min="4371" max="4372" width="9.5703125" style="2" customWidth="1"/>
    <col min="4373" max="4374" width="0" style="2" hidden="1" customWidth="1"/>
    <col min="4375" max="4375" width="9.5703125" style="2" customWidth="1"/>
    <col min="4376" max="4377" width="0" style="2" hidden="1" customWidth="1"/>
    <col min="4378" max="4379" width="9.5703125" style="2" customWidth="1"/>
    <col min="4380" max="4381" width="0" style="2" hidden="1" customWidth="1"/>
    <col min="4382" max="4382" width="9.5703125" style="2" customWidth="1"/>
    <col min="4383" max="4384" width="0" style="2" hidden="1" customWidth="1"/>
    <col min="4385" max="4386" width="9.5703125" style="2" customWidth="1"/>
    <col min="4387" max="4388" width="0" style="2" hidden="1" customWidth="1"/>
    <col min="4389" max="4389" width="9.5703125" style="2" customWidth="1"/>
    <col min="4390" max="4391" width="0" style="2" hidden="1" customWidth="1"/>
    <col min="4392" max="4393" width="9.5703125" style="2" customWidth="1"/>
    <col min="4394" max="4395" width="0" style="2" hidden="1" customWidth="1"/>
    <col min="4396" max="4396" width="9.5703125" style="2" customWidth="1"/>
    <col min="4397" max="4398" width="0" style="2" hidden="1" customWidth="1"/>
    <col min="4399" max="4400" width="9.5703125" style="2" customWidth="1"/>
    <col min="4401" max="4402" width="0" style="2" hidden="1" customWidth="1"/>
    <col min="4403" max="4403" width="9.5703125" style="2" customWidth="1"/>
    <col min="4404" max="4405" width="0" style="2" hidden="1" customWidth="1"/>
    <col min="4406" max="4407" width="9.5703125" style="2" customWidth="1"/>
    <col min="4408" max="4409" width="0" style="2" hidden="1" customWidth="1"/>
    <col min="4410" max="4410" width="9.5703125" style="2" customWidth="1"/>
    <col min="4411" max="4412" width="0" style="2" hidden="1" customWidth="1"/>
    <col min="4413" max="4414" width="9.5703125" style="2" customWidth="1"/>
    <col min="4415" max="4415" width="0" style="2" hidden="1" customWidth="1"/>
    <col min="4416" max="4416" width="0.42578125" style="2" customWidth="1"/>
    <col min="4417" max="4417" width="9.5703125" style="2" customWidth="1"/>
    <col min="4418" max="4419" width="0" style="2" hidden="1" customWidth="1"/>
    <col min="4420" max="4421" width="9.5703125" style="2" customWidth="1"/>
    <col min="4422" max="4423" width="0" style="2" hidden="1" customWidth="1"/>
    <col min="4424" max="4424" width="9.5703125" style="2" customWidth="1"/>
    <col min="4425" max="4426" width="0" style="2" hidden="1" customWidth="1"/>
    <col min="4427" max="4427" width="9.5703125" style="2" customWidth="1"/>
    <col min="4428" max="4498" width="0" style="2" hidden="1" customWidth="1"/>
    <col min="4499" max="4499" width="19.7109375" style="2" customWidth="1"/>
    <col min="4500" max="4501" width="0" style="2" hidden="1" customWidth="1"/>
    <col min="4502" max="4502" width="19.7109375" style="2" customWidth="1"/>
    <col min="4503" max="4504" width="0" style="2" hidden="1" customWidth="1"/>
    <col min="4505" max="4505" width="19.710937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4.28515625" style="2" customWidth="1"/>
    <col min="4611" max="4611" width="40.7109375" style="2" customWidth="1"/>
    <col min="4612" max="4612" width="79.7109375" style="2" customWidth="1"/>
    <col min="4613" max="4613" width="25.85546875" style="2" customWidth="1"/>
    <col min="4614" max="4614" width="9.5703125" style="2" customWidth="1"/>
    <col min="4615" max="4616" width="0" style="2" hidden="1" customWidth="1"/>
    <col min="4617" max="4617" width="9.5703125" style="2" customWidth="1"/>
    <col min="4618" max="4619" width="0" style="2" hidden="1" customWidth="1"/>
    <col min="4620" max="4621" width="9.5703125" style="2" customWidth="1"/>
    <col min="4622" max="4623" width="0" style="2" hidden="1" customWidth="1"/>
    <col min="4624" max="4624" width="9.5703125" style="2" customWidth="1"/>
    <col min="4625" max="4626" width="0" style="2" hidden="1" customWidth="1"/>
    <col min="4627" max="4628" width="9.5703125" style="2" customWidth="1"/>
    <col min="4629" max="4630" width="0" style="2" hidden="1" customWidth="1"/>
    <col min="4631" max="4631" width="9.5703125" style="2" customWidth="1"/>
    <col min="4632" max="4633" width="0" style="2" hidden="1" customWidth="1"/>
    <col min="4634" max="4635" width="9.5703125" style="2" customWidth="1"/>
    <col min="4636" max="4637" width="0" style="2" hidden="1" customWidth="1"/>
    <col min="4638" max="4638" width="9.5703125" style="2" customWidth="1"/>
    <col min="4639" max="4640" width="0" style="2" hidden="1" customWidth="1"/>
    <col min="4641" max="4642" width="9.5703125" style="2" customWidth="1"/>
    <col min="4643" max="4644" width="0" style="2" hidden="1" customWidth="1"/>
    <col min="4645" max="4645" width="9.5703125" style="2" customWidth="1"/>
    <col min="4646" max="4647" width="0" style="2" hidden="1" customWidth="1"/>
    <col min="4648" max="4649" width="9.5703125" style="2" customWidth="1"/>
    <col min="4650" max="4651" width="0" style="2" hidden="1" customWidth="1"/>
    <col min="4652" max="4652" width="9.5703125" style="2" customWidth="1"/>
    <col min="4653" max="4654" width="0" style="2" hidden="1" customWidth="1"/>
    <col min="4655" max="4656" width="9.5703125" style="2" customWidth="1"/>
    <col min="4657" max="4658" width="0" style="2" hidden="1" customWidth="1"/>
    <col min="4659" max="4659" width="9.5703125" style="2" customWidth="1"/>
    <col min="4660" max="4661" width="0" style="2" hidden="1" customWidth="1"/>
    <col min="4662" max="4663" width="9.5703125" style="2" customWidth="1"/>
    <col min="4664" max="4665" width="0" style="2" hidden="1" customWidth="1"/>
    <col min="4666" max="4666" width="9.5703125" style="2" customWidth="1"/>
    <col min="4667" max="4668" width="0" style="2" hidden="1" customWidth="1"/>
    <col min="4669" max="4670" width="9.5703125" style="2" customWidth="1"/>
    <col min="4671" max="4671" width="0" style="2" hidden="1" customWidth="1"/>
    <col min="4672" max="4672" width="0.42578125" style="2" customWidth="1"/>
    <col min="4673" max="4673" width="9.5703125" style="2" customWidth="1"/>
    <col min="4674" max="4675" width="0" style="2" hidden="1" customWidth="1"/>
    <col min="4676" max="4677" width="9.5703125" style="2" customWidth="1"/>
    <col min="4678" max="4679" width="0" style="2" hidden="1" customWidth="1"/>
    <col min="4680" max="4680" width="9.5703125" style="2" customWidth="1"/>
    <col min="4681" max="4682" width="0" style="2" hidden="1" customWidth="1"/>
    <col min="4683" max="4683" width="9.5703125" style="2" customWidth="1"/>
    <col min="4684" max="4754" width="0" style="2" hidden="1" customWidth="1"/>
    <col min="4755" max="4755" width="19.7109375" style="2" customWidth="1"/>
    <col min="4756" max="4757" width="0" style="2" hidden="1" customWidth="1"/>
    <col min="4758" max="4758" width="19.7109375" style="2" customWidth="1"/>
    <col min="4759" max="4760" width="0" style="2" hidden="1" customWidth="1"/>
    <col min="4761" max="4761" width="19.710937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4.28515625" style="2" customWidth="1"/>
    <col min="4867" max="4867" width="40.7109375" style="2" customWidth="1"/>
    <col min="4868" max="4868" width="79.7109375" style="2" customWidth="1"/>
    <col min="4869" max="4869" width="25.85546875" style="2" customWidth="1"/>
    <col min="4870" max="4870" width="9.5703125" style="2" customWidth="1"/>
    <col min="4871" max="4872" width="0" style="2" hidden="1" customWidth="1"/>
    <col min="4873" max="4873" width="9.5703125" style="2" customWidth="1"/>
    <col min="4874" max="4875" width="0" style="2" hidden="1" customWidth="1"/>
    <col min="4876" max="4877" width="9.5703125" style="2" customWidth="1"/>
    <col min="4878" max="4879" width="0" style="2" hidden="1" customWidth="1"/>
    <col min="4880" max="4880" width="9.5703125" style="2" customWidth="1"/>
    <col min="4881" max="4882" width="0" style="2" hidden="1" customWidth="1"/>
    <col min="4883" max="4884" width="9.5703125" style="2" customWidth="1"/>
    <col min="4885" max="4886" width="0" style="2" hidden="1" customWidth="1"/>
    <col min="4887" max="4887" width="9.5703125" style="2" customWidth="1"/>
    <col min="4888" max="4889" width="0" style="2" hidden="1" customWidth="1"/>
    <col min="4890" max="4891" width="9.5703125" style="2" customWidth="1"/>
    <col min="4892" max="4893" width="0" style="2" hidden="1" customWidth="1"/>
    <col min="4894" max="4894" width="9.5703125" style="2" customWidth="1"/>
    <col min="4895" max="4896" width="0" style="2" hidden="1" customWidth="1"/>
    <col min="4897" max="4898" width="9.5703125" style="2" customWidth="1"/>
    <col min="4899" max="4900" width="0" style="2" hidden="1" customWidth="1"/>
    <col min="4901" max="4901" width="9.5703125" style="2" customWidth="1"/>
    <col min="4902" max="4903" width="0" style="2" hidden="1" customWidth="1"/>
    <col min="4904" max="4905" width="9.5703125" style="2" customWidth="1"/>
    <col min="4906" max="4907" width="0" style="2" hidden="1" customWidth="1"/>
    <col min="4908" max="4908" width="9.5703125" style="2" customWidth="1"/>
    <col min="4909" max="4910" width="0" style="2" hidden="1" customWidth="1"/>
    <col min="4911" max="4912" width="9.5703125" style="2" customWidth="1"/>
    <col min="4913" max="4914" width="0" style="2" hidden="1" customWidth="1"/>
    <col min="4915" max="4915" width="9.5703125" style="2" customWidth="1"/>
    <col min="4916" max="4917" width="0" style="2" hidden="1" customWidth="1"/>
    <col min="4918" max="4919" width="9.5703125" style="2" customWidth="1"/>
    <col min="4920" max="4921" width="0" style="2" hidden="1" customWidth="1"/>
    <col min="4922" max="4922" width="9.5703125" style="2" customWidth="1"/>
    <col min="4923" max="4924" width="0" style="2" hidden="1" customWidth="1"/>
    <col min="4925" max="4926" width="9.5703125" style="2" customWidth="1"/>
    <col min="4927" max="4927" width="0" style="2" hidden="1" customWidth="1"/>
    <col min="4928" max="4928" width="0.42578125" style="2" customWidth="1"/>
    <col min="4929" max="4929" width="9.5703125" style="2" customWidth="1"/>
    <col min="4930" max="4931" width="0" style="2" hidden="1" customWidth="1"/>
    <col min="4932" max="4933" width="9.5703125" style="2" customWidth="1"/>
    <col min="4934" max="4935" width="0" style="2" hidden="1" customWidth="1"/>
    <col min="4936" max="4936" width="9.5703125" style="2" customWidth="1"/>
    <col min="4937" max="4938" width="0" style="2" hidden="1" customWidth="1"/>
    <col min="4939" max="4939" width="9.5703125" style="2" customWidth="1"/>
    <col min="4940" max="5010" width="0" style="2" hidden="1" customWidth="1"/>
    <col min="5011" max="5011" width="19.7109375" style="2" customWidth="1"/>
    <col min="5012" max="5013" width="0" style="2" hidden="1" customWidth="1"/>
    <col min="5014" max="5014" width="19.7109375" style="2" customWidth="1"/>
    <col min="5015" max="5016" width="0" style="2" hidden="1" customWidth="1"/>
    <col min="5017" max="5017" width="19.710937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4.28515625" style="2" customWidth="1"/>
    <col min="5123" max="5123" width="40.7109375" style="2" customWidth="1"/>
    <col min="5124" max="5124" width="79.7109375" style="2" customWidth="1"/>
    <col min="5125" max="5125" width="25.85546875" style="2" customWidth="1"/>
    <col min="5126" max="5126" width="9.5703125" style="2" customWidth="1"/>
    <col min="5127" max="5128" width="0" style="2" hidden="1" customWidth="1"/>
    <col min="5129" max="5129" width="9.5703125" style="2" customWidth="1"/>
    <col min="5130" max="5131" width="0" style="2" hidden="1" customWidth="1"/>
    <col min="5132" max="5133" width="9.5703125" style="2" customWidth="1"/>
    <col min="5134" max="5135" width="0" style="2" hidden="1" customWidth="1"/>
    <col min="5136" max="5136" width="9.5703125" style="2" customWidth="1"/>
    <col min="5137" max="5138" width="0" style="2" hidden="1" customWidth="1"/>
    <col min="5139" max="5140" width="9.5703125" style="2" customWidth="1"/>
    <col min="5141" max="5142" width="0" style="2" hidden="1" customWidth="1"/>
    <col min="5143" max="5143" width="9.5703125" style="2" customWidth="1"/>
    <col min="5144" max="5145" width="0" style="2" hidden="1" customWidth="1"/>
    <col min="5146" max="5147" width="9.5703125" style="2" customWidth="1"/>
    <col min="5148" max="5149" width="0" style="2" hidden="1" customWidth="1"/>
    <col min="5150" max="5150" width="9.5703125" style="2" customWidth="1"/>
    <col min="5151" max="5152" width="0" style="2" hidden="1" customWidth="1"/>
    <col min="5153" max="5154" width="9.5703125" style="2" customWidth="1"/>
    <col min="5155" max="5156" width="0" style="2" hidden="1" customWidth="1"/>
    <col min="5157" max="5157" width="9.5703125" style="2" customWidth="1"/>
    <col min="5158" max="5159" width="0" style="2" hidden="1" customWidth="1"/>
    <col min="5160" max="5161" width="9.5703125" style="2" customWidth="1"/>
    <col min="5162" max="5163" width="0" style="2" hidden="1" customWidth="1"/>
    <col min="5164" max="5164" width="9.5703125" style="2" customWidth="1"/>
    <col min="5165" max="5166" width="0" style="2" hidden="1" customWidth="1"/>
    <col min="5167" max="5168" width="9.5703125" style="2" customWidth="1"/>
    <col min="5169" max="5170" width="0" style="2" hidden="1" customWidth="1"/>
    <col min="5171" max="5171" width="9.5703125" style="2" customWidth="1"/>
    <col min="5172" max="5173" width="0" style="2" hidden="1" customWidth="1"/>
    <col min="5174" max="5175" width="9.5703125" style="2" customWidth="1"/>
    <col min="5176" max="5177" width="0" style="2" hidden="1" customWidth="1"/>
    <col min="5178" max="5178" width="9.5703125" style="2" customWidth="1"/>
    <col min="5179" max="5180" width="0" style="2" hidden="1" customWidth="1"/>
    <col min="5181" max="5182" width="9.5703125" style="2" customWidth="1"/>
    <col min="5183" max="5183" width="0" style="2" hidden="1" customWidth="1"/>
    <col min="5184" max="5184" width="0.42578125" style="2" customWidth="1"/>
    <col min="5185" max="5185" width="9.5703125" style="2" customWidth="1"/>
    <col min="5186" max="5187" width="0" style="2" hidden="1" customWidth="1"/>
    <col min="5188" max="5189" width="9.5703125" style="2" customWidth="1"/>
    <col min="5190" max="5191" width="0" style="2" hidden="1" customWidth="1"/>
    <col min="5192" max="5192" width="9.5703125" style="2" customWidth="1"/>
    <col min="5193" max="5194" width="0" style="2" hidden="1" customWidth="1"/>
    <col min="5195" max="5195" width="9.5703125" style="2" customWidth="1"/>
    <col min="5196" max="5266" width="0" style="2" hidden="1" customWidth="1"/>
    <col min="5267" max="5267" width="19.7109375" style="2" customWidth="1"/>
    <col min="5268" max="5269" width="0" style="2" hidden="1" customWidth="1"/>
    <col min="5270" max="5270" width="19.7109375" style="2" customWidth="1"/>
    <col min="5271" max="5272" width="0" style="2" hidden="1" customWidth="1"/>
    <col min="5273" max="5273" width="19.710937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4.28515625" style="2" customWidth="1"/>
    <col min="5379" max="5379" width="40.7109375" style="2" customWidth="1"/>
    <col min="5380" max="5380" width="79.7109375" style="2" customWidth="1"/>
    <col min="5381" max="5381" width="25.85546875" style="2" customWidth="1"/>
    <col min="5382" max="5382" width="9.5703125" style="2" customWidth="1"/>
    <col min="5383" max="5384" width="0" style="2" hidden="1" customWidth="1"/>
    <col min="5385" max="5385" width="9.5703125" style="2" customWidth="1"/>
    <col min="5386" max="5387" width="0" style="2" hidden="1" customWidth="1"/>
    <col min="5388" max="5389" width="9.5703125" style="2" customWidth="1"/>
    <col min="5390" max="5391" width="0" style="2" hidden="1" customWidth="1"/>
    <col min="5392" max="5392" width="9.5703125" style="2" customWidth="1"/>
    <col min="5393" max="5394" width="0" style="2" hidden="1" customWidth="1"/>
    <col min="5395" max="5396" width="9.5703125" style="2" customWidth="1"/>
    <col min="5397" max="5398" width="0" style="2" hidden="1" customWidth="1"/>
    <col min="5399" max="5399" width="9.5703125" style="2" customWidth="1"/>
    <col min="5400" max="5401" width="0" style="2" hidden="1" customWidth="1"/>
    <col min="5402" max="5403" width="9.5703125" style="2" customWidth="1"/>
    <col min="5404" max="5405" width="0" style="2" hidden="1" customWidth="1"/>
    <col min="5406" max="5406" width="9.5703125" style="2" customWidth="1"/>
    <col min="5407" max="5408" width="0" style="2" hidden="1" customWidth="1"/>
    <col min="5409" max="5410" width="9.5703125" style="2" customWidth="1"/>
    <col min="5411" max="5412" width="0" style="2" hidden="1" customWidth="1"/>
    <col min="5413" max="5413" width="9.5703125" style="2" customWidth="1"/>
    <col min="5414" max="5415" width="0" style="2" hidden="1" customWidth="1"/>
    <col min="5416" max="5417" width="9.5703125" style="2" customWidth="1"/>
    <col min="5418" max="5419" width="0" style="2" hidden="1" customWidth="1"/>
    <col min="5420" max="5420" width="9.5703125" style="2" customWidth="1"/>
    <col min="5421" max="5422" width="0" style="2" hidden="1" customWidth="1"/>
    <col min="5423" max="5424" width="9.5703125" style="2" customWidth="1"/>
    <col min="5425" max="5426" width="0" style="2" hidden="1" customWidth="1"/>
    <col min="5427" max="5427" width="9.5703125" style="2" customWidth="1"/>
    <col min="5428" max="5429" width="0" style="2" hidden="1" customWidth="1"/>
    <col min="5430" max="5431" width="9.5703125" style="2" customWidth="1"/>
    <col min="5432" max="5433" width="0" style="2" hidden="1" customWidth="1"/>
    <col min="5434" max="5434" width="9.5703125" style="2" customWidth="1"/>
    <col min="5435" max="5436" width="0" style="2" hidden="1" customWidth="1"/>
    <col min="5437" max="5438" width="9.5703125" style="2" customWidth="1"/>
    <col min="5439" max="5439" width="0" style="2" hidden="1" customWidth="1"/>
    <col min="5440" max="5440" width="0.42578125" style="2" customWidth="1"/>
    <col min="5441" max="5441" width="9.5703125" style="2" customWidth="1"/>
    <col min="5442" max="5443" width="0" style="2" hidden="1" customWidth="1"/>
    <col min="5444" max="5445" width="9.5703125" style="2" customWidth="1"/>
    <col min="5446" max="5447" width="0" style="2" hidden="1" customWidth="1"/>
    <col min="5448" max="5448" width="9.5703125" style="2" customWidth="1"/>
    <col min="5449" max="5450" width="0" style="2" hidden="1" customWidth="1"/>
    <col min="5451" max="5451" width="9.5703125" style="2" customWidth="1"/>
    <col min="5452" max="5522" width="0" style="2" hidden="1" customWidth="1"/>
    <col min="5523" max="5523" width="19.7109375" style="2" customWidth="1"/>
    <col min="5524" max="5525" width="0" style="2" hidden="1" customWidth="1"/>
    <col min="5526" max="5526" width="19.7109375" style="2" customWidth="1"/>
    <col min="5527" max="5528" width="0" style="2" hidden="1" customWidth="1"/>
    <col min="5529" max="5529" width="19.710937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4.28515625" style="2" customWidth="1"/>
    <col min="5635" max="5635" width="40.7109375" style="2" customWidth="1"/>
    <col min="5636" max="5636" width="79.7109375" style="2" customWidth="1"/>
    <col min="5637" max="5637" width="25.85546875" style="2" customWidth="1"/>
    <col min="5638" max="5638" width="9.5703125" style="2" customWidth="1"/>
    <col min="5639" max="5640" width="0" style="2" hidden="1" customWidth="1"/>
    <col min="5641" max="5641" width="9.5703125" style="2" customWidth="1"/>
    <col min="5642" max="5643" width="0" style="2" hidden="1" customWidth="1"/>
    <col min="5644" max="5645" width="9.5703125" style="2" customWidth="1"/>
    <col min="5646" max="5647" width="0" style="2" hidden="1" customWidth="1"/>
    <col min="5648" max="5648" width="9.5703125" style="2" customWidth="1"/>
    <col min="5649" max="5650" width="0" style="2" hidden="1" customWidth="1"/>
    <col min="5651" max="5652" width="9.5703125" style="2" customWidth="1"/>
    <col min="5653" max="5654" width="0" style="2" hidden="1" customWidth="1"/>
    <col min="5655" max="5655" width="9.5703125" style="2" customWidth="1"/>
    <col min="5656" max="5657" width="0" style="2" hidden="1" customWidth="1"/>
    <col min="5658" max="5659" width="9.5703125" style="2" customWidth="1"/>
    <col min="5660" max="5661" width="0" style="2" hidden="1" customWidth="1"/>
    <col min="5662" max="5662" width="9.5703125" style="2" customWidth="1"/>
    <col min="5663" max="5664" width="0" style="2" hidden="1" customWidth="1"/>
    <col min="5665" max="5666" width="9.5703125" style="2" customWidth="1"/>
    <col min="5667" max="5668" width="0" style="2" hidden="1" customWidth="1"/>
    <col min="5669" max="5669" width="9.5703125" style="2" customWidth="1"/>
    <col min="5670" max="5671" width="0" style="2" hidden="1" customWidth="1"/>
    <col min="5672" max="5673" width="9.5703125" style="2" customWidth="1"/>
    <col min="5674" max="5675" width="0" style="2" hidden="1" customWidth="1"/>
    <col min="5676" max="5676" width="9.5703125" style="2" customWidth="1"/>
    <col min="5677" max="5678" width="0" style="2" hidden="1" customWidth="1"/>
    <col min="5679" max="5680" width="9.5703125" style="2" customWidth="1"/>
    <col min="5681" max="5682" width="0" style="2" hidden="1" customWidth="1"/>
    <col min="5683" max="5683" width="9.5703125" style="2" customWidth="1"/>
    <col min="5684" max="5685" width="0" style="2" hidden="1" customWidth="1"/>
    <col min="5686" max="5687" width="9.5703125" style="2" customWidth="1"/>
    <col min="5688" max="5689" width="0" style="2" hidden="1" customWidth="1"/>
    <col min="5690" max="5690" width="9.5703125" style="2" customWidth="1"/>
    <col min="5691" max="5692" width="0" style="2" hidden="1" customWidth="1"/>
    <col min="5693" max="5694" width="9.5703125" style="2" customWidth="1"/>
    <col min="5695" max="5695" width="0" style="2" hidden="1" customWidth="1"/>
    <col min="5696" max="5696" width="0.42578125" style="2" customWidth="1"/>
    <col min="5697" max="5697" width="9.5703125" style="2" customWidth="1"/>
    <col min="5698" max="5699" width="0" style="2" hidden="1" customWidth="1"/>
    <col min="5700" max="5701" width="9.5703125" style="2" customWidth="1"/>
    <col min="5702" max="5703" width="0" style="2" hidden="1" customWidth="1"/>
    <col min="5704" max="5704" width="9.5703125" style="2" customWidth="1"/>
    <col min="5705" max="5706" width="0" style="2" hidden="1" customWidth="1"/>
    <col min="5707" max="5707" width="9.5703125" style="2" customWidth="1"/>
    <col min="5708" max="5778" width="0" style="2" hidden="1" customWidth="1"/>
    <col min="5779" max="5779" width="19.7109375" style="2" customWidth="1"/>
    <col min="5780" max="5781" width="0" style="2" hidden="1" customWidth="1"/>
    <col min="5782" max="5782" width="19.7109375" style="2" customWidth="1"/>
    <col min="5783" max="5784" width="0" style="2" hidden="1" customWidth="1"/>
    <col min="5785" max="5785" width="19.710937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4.28515625" style="2" customWidth="1"/>
    <col min="5891" max="5891" width="40.7109375" style="2" customWidth="1"/>
    <col min="5892" max="5892" width="79.7109375" style="2" customWidth="1"/>
    <col min="5893" max="5893" width="25.85546875" style="2" customWidth="1"/>
    <col min="5894" max="5894" width="9.5703125" style="2" customWidth="1"/>
    <col min="5895" max="5896" width="0" style="2" hidden="1" customWidth="1"/>
    <col min="5897" max="5897" width="9.5703125" style="2" customWidth="1"/>
    <col min="5898" max="5899" width="0" style="2" hidden="1" customWidth="1"/>
    <col min="5900" max="5901" width="9.5703125" style="2" customWidth="1"/>
    <col min="5902" max="5903" width="0" style="2" hidden="1" customWidth="1"/>
    <col min="5904" max="5904" width="9.5703125" style="2" customWidth="1"/>
    <col min="5905" max="5906" width="0" style="2" hidden="1" customWidth="1"/>
    <col min="5907" max="5908" width="9.5703125" style="2" customWidth="1"/>
    <col min="5909" max="5910" width="0" style="2" hidden="1" customWidth="1"/>
    <col min="5911" max="5911" width="9.5703125" style="2" customWidth="1"/>
    <col min="5912" max="5913" width="0" style="2" hidden="1" customWidth="1"/>
    <col min="5914" max="5915" width="9.5703125" style="2" customWidth="1"/>
    <col min="5916" max="5917" width="0" style="2" hidden="1" customWidth="1"/>
    <col min="5918" max="5918" width="9.5703125" style="2" customWidth="1"/>
    <col min="5919" max="5920" width="0" style="2" hidden="1" customWidth="1"/>
    <col min="5921" max="5922" width="9.5703125" style="2" customWidth="1"/>
    <col min="5923" max="5924" width="0" style="2" hidden="1" customWidth="1"/>
    <col min="5925" max="5925" width="9.5703125" style="2" customWidth="1"/>
    <col min="5926" max="5927" width="0" style="2" hidden="1" customWidth="1"/>
    <col min="5928" max="5929" width="9.5703125" style="2" customWidth="1"/>
    <col min="5930" max="5931" width="0" style="2" hidden="1" customWidth="1"/>
    <col min="5932" max="5932" width="9.5703125" style="2" customWidth="1"/>
    <col min="5933" max="5934" width="0" style="2" hidden="1" customWidth="1"/>
    <col min="5935" max="5936" width="9.5703125" style="2" customWidth="1"/>
    <col min="5937" max="5938" width="0" style="2" hidden="1" customWidth="1"/>
    <col min="5939" max="5939" width="9.5703125" style="2" customWidth="1"/>
    <col min="5940" max="5941" width="0" style="2" hidden="1" customWidth="1"/>
    <col min="5942" max="5943" width="9.5703125" style="2" customWidth="1"/>
    <col min="5944" max="5945" width="0" style="2" hidden="1" customWidth="1"/>
    <col min="5946" max="5946" width="9.5703125" style="2" customWidth="1"/>
    <col min="5947" max="5948" width="0" style="2" hidden="1" customWidth="1"/>
    <col min="5949" max="5950" width="9.5703125" style="2" customWidth="1"/>
    <col min="5951" max="5951" width="0" style="2" hidden="1" customWidth="1"/>
    <col min="5952" max="5952" width="0.42578125" style="2" customWidth="1"/>
    <col min="5953" max="5953" width="9.5703125" style="2" customWidth="1"/>
    <col min="5954" max="5955" width="0" style="2" hidden="1" customWidth="1"/>
    <col min="5956" max="5957" width="9.5703125" style="2" customWidth="1"/>
    <col min="5958" max="5959" width="0" style="2" hidden="1" customWidth="1"/>
    <col min="5960" max="5960" width="9.5703125" style="2" customWidth="1"/>
    <col min="5961" max="5962" width="0" style="2" hidden="1" customWidth="1"/>
    <col min="5963" max="5963" width="9.5703125" style="2" customWidth="1"/>
    <col min="5964" max="6034" width="0" style="2" hidden="1" customWidth="1"/>
    <col min="6035" max="6035" width="19.7109375" style="2" customWidth="1"/>
    <col min="6036" max="6037" width="0" style="2" hidden="1" customWidth="1"/>
    <col min="6038" max="6038" width="19.7109375" style="2" customWidth="1"/>
    <col min="6039" max="6040" width="0" style="2" hidden="1" customWidth="1"/>
    <col min="6041" max="6041" width="19.710937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4.28515625" style="2" customWidth="1"/>
    <col min="6147" max="6147" width="40.7109375" style="2" customWidth="1"/>
    <col min="6148" max="6148" width="79.7109375" style="2" customWidth="1"/>
    <col min="6149" max="6149" width="25.85546875" style="2" customWidth="1"/>
    <col min="6150" max="6150" width="9.5703125" style="2" customWidth="1"/>
    <col min="6151" max="6152" width="0" style="2" hidden="1" customWidth="1"/>
    <col min="6153" max="6153" width="9.5703125" style="2" customWidth="1"/>
    <col min="6154" max="6155" width="0" style="2" hidden="1" customWidth="1"/>
    <col min="6156" max="6157" width="9.5703125" style="2" customWidth="1"/>
    <col min="6158" max="6159" width="0" style="2" hidden="1" customWidth="1"/>
    <col min="6160" max="6160" width="9.5703125" style="2" customWidth="1"/>
    <col min="6161" max="6162" width="0" style="2" hidden="1" customWidth="1"/>
    <col min="6163" max="6164" width="9.5703125" style="2" customWidth="1"/>
    <col min="6165" max="6166" width="0" style="2" hidden="1" customWidth="1"/>
    <col min="6167" max="6167" width="9.5703125" style="2" customWidth="1"/>
    <col min="6168" max="6169" width="0" style="2" hidden="1" customWidth="1"/>
    <col min="6170" max="6171" width="9.5703125" style="2" customWidth="1"/>
    <col min="6172" max="6173" width="0" style="2" hidden="1" customWidth="1"/>
    <col min="6174" max="6174" width="9.5703125" style="2" customWidth="1"/>
    <col min="6175" max="6176" width="0" style="2" hidden="1" customWidth="1"/>
    <col min="6177" max="6178" width="9.5703125" style="2" customWidth="1"/>
    <col min="6179" max="6180" width="0" style="2" hidden="1" customWidth="1"/>
    <col min="6181" max="6181" width="9.5703125" style="2" customWidth="1"/>
    <col min="6182" max="6183" width="0" style="2" hidden="1" customWidth="1"/>
    <col min="6184" max="6185" width="9.5703125" style="2" customWidth="1"/>
    <col min="6186" max="6187" width="0" style="2" hidden="1" customWidth="1"/>
    <col min="6188" max="6188" width="9.5703125" style="2" customWidth="1"/>
    <col min="6189" max="6190" width="0" style="2" hidden="1" customWidth="1"/>
    <col min="6191" max="6192" width="9.5703125" style="2" customWidth="1"/>
    <col min="6193" max="6194" width="0" style="2" hidden="1" customWidth="1"/>
    <col min="6195" max="6195" width="9.5703125" style="2" customWidth="1"/>
    <col min="6196" max="6197" width="0" style="2" hidden="1" customWidth="1"/>
    <col min="6198" max="6199" width="9.5703125" style="2" customWidth="1"/>
    <col min="6200" max="6201" width="0" style="2" hidden="1" customWidth="1"/>
    <col min="6202" max="6202" width="9.5703125" style="2" customWidth="1"/>
    <col min="6203" max="6204" width="0" style="2" hidden="1" customWidth="1"/>
    <col min="6205" max="6206" width="9.5703125" style="2" customWidth="1"/>
    <col min="6207" max="6207" width="0" style="2" hidden="1" customWidth="1"/>
    <col min="6208" max="6208" width="0.42578125" style="2" customWidth="1"/>
    <col min="6209" max="6209" width="9.5703125" style="2" customWidth="1"/>
    <col min="6210" max="6211" width="0" style="2" hidden="1" customWidth="1"/>
    <col min="6212" max="6213" width="9.5703125" style="2" customWidth="1"/>
    <col min="6214" max="6215" width="0" style="2" hidden="1" customWidth="1"/>
    <col min="6216" max="6216" width="9.5703125" style="2" customWidth="1"/>
    <col min="6217" max="6218" width="0" style="2" hidden="1" customWidth="1"/>
    <col min="6219" max="6219" width="9.5703125" style="2" customWidth="1"/>
    <col min="6220" max="6290" width="0" style="2" hidden="1" customWidth="1"/>
    <col min="6291" max="6291" width="19.7109375" style="2" customWidth="1"/>
    <col min="6292" max="6293" width="0" style="2" hidden="1" customWidth="1"/>
    <col min="6294" max="6294" width="19.7109375" style="2" customWidth="1"/>
    <col min="6295" max="6296" width="0" style="2" hidden="1" customWidth="1"/>
    <col min="6297" max="6297" width="19.710937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4.28515625" style="2" customWidth="1"/>
    <col min="6403" max="6403" width="40.7109375" style="2" customWidth="1"/>
    <col min="6404" max="6404" width="79.7109375" style="2" customWidth="1"/>
    <col min="6405" max="6405" width="25.85546875" style="2" customWidth="1"/>
    <col min="6406" max="6406" width="9.5703125" style="2" customWidth="1"/>
    <col min="6407" max="6408" width="0" style="2" hidden="1" customWidth="1"/>
    <col min="6409" max="6409" width="9.5703125" style="2" customWidth="1"/>
    <col min="6410" max="6411" width="0" style="2" hidden="1" customWidth="1"/>
    <col min="6412" max="6413" width="9.5703125" style="2" customWidth="1"/>
    <col min="6414" max="6415" width="0" style="2" hidden="1" customWidth="1"/>
    <col min="6416" max="6416" width="9.5703125" style="2" customWidth="1"/>
    <col min="6417" max="6418" width="0" style="2" hidden="1" customWidth="1"/>
    <col min="6419" max="6420" width="9.5703125" style="2" customWidth="1"/>
    <col min="6421" max="6422" width="0" style="2" hidden="1" customWidth="1"/>
    <col min="6423" max="6423" width="9.5703125" style="2" customWidth="1"/>
    <col min="6424" max="6425" width="0" style="2" hidden="1" customWidth="1"/>
    <col min="6426" max="6427" width="9.5703125" style="2" customWidth="1"/>
    <col min="6428" max="6429" width="0" style="2" hidden="1" customWidth="1"/>
    <col min="6430" max="6430" width="9.5703125" style="2" customWidth="1"/>
    <col min="6431" max="6432" width="0" style="2" hidden="1" customWidth="1"/>
    <col min="6433" max="6434" width="9.5703125" style="2" customWidth="1"/>
    <col min="6435" max="6436" width="0" style="2" hidden="1" customWidth="1"/>
    <col min="6437" max="6437" width="9.5703125" style="2" customWidth="1"/>
    <col min="6438" max="6439" width="0" style="2" hidden="1" customWidth="1"/>
    <col min="6440" max="6441" width="9.5703125" style="2" customWidth="1"/>
    <col min="6442" max="6443" width="0" style="2" hidden="1" customWidth="1"/>
    <col min="6444" max="6444" width="9.5703125" style="2" customWidth="1"/>
    <col min="6445" max="6446" width="0" style="2" hidden="1" customWidth="1"/>
    <col min="6447" max="6448" width="9.5703125" style="2" customWidth="1"/>
    <col min="6449" max="6450" width="0" style="2" hidden="1" customWidth="1"/>
    <col min="6451" max="6451" width="9.5703125" style="2" customWidth="1"/>
    <col min="6452" max="6453" width="0" style="2" hidden="1" customWidth="1"/>
    <col min="6454" max="6455" width="9.5703125" style="2" customWidth="1"/>
    <col min="6456" max="6457" width="0" style="2" hidden="1" customWidth="1"/>
    <col min="6458" max="6458" width="9.5703125" style="2" customWidth="1"/>
    <col min="6459" max="6460" width="0" style="2" hidden="1" customWidth="1"/>
    <col min="6461" max="6462" width="9.5703125" style="2" customWidth="1"/>
    <col min="6463" max="6463" width="0" style="2" hidden="1" customWidth="1"/>
    <col min="6464" max="6464" width="0.42578125" style="2" customWidth="1"/>
    <col min="6465" max="6465" width="9.5703125" style="2" customWidth="1"/>
    <col min="6466" max="6467" width="0" style="2" hidden="1" customWidth="1"/>
    <col min="6468" max="6469" width="9.5703125" style="2" customWidth="1"/>
    <col min="6470" max="6471" width="0" style="2" hidden="1" customWidth="1"/>
    <col min="6472" max="6472" width="9.5703125" style="2" customWidth="1"/>
    <col min="6473" max="6474" width="0" style="2" hidden="1" customWidth="1"/>
    <col min="6475" max="6475" width="9.5703125" style="2" customWidth="1"/>
    <col min="6476" max="6546" width="0" style="2" hidden="1" customWidth="1"/>
    <col min="6547" max="6547" width="19.7109375" style="2" customWidth="1"/>
    <col min="6548" max="6549" width="0" style="2" hidden="1" customWidth="1"/>
    <col min="6550" max="6550" width="19.7109375" style="2" customWidth="1"/>
    <col min="6551" max="6552" width="0" style="2" hidden="1" customWidth="1"/>
    <col min="6553" max="6553" width="19.710937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4.28515625" style="2" customWidth="1"/>
    <col min="6659" max="6659" width="40.7109375" style="2" customWidth="1"/>
    <col min="6660" max="6660" width="79.7109375" style="2" customWidth="1"/>
    <col min="6661" max="6661" width="25.85546875" style="2" customWidth="1"/>
    <col min="6662" max="6662" width="9.5703125" style="2" customWidth="1"/>
    <col min="6663" max="6664" width="0" style="2" hidden="1" customWidth="1"/>
    <col min="6665" max="6665" width="9.5703125" style="2" customWidth="1"/>
    <col min="6666" max="6667" width="0" style="2" hidden="1" customWidth="1"/>
    <col min="6668" max="6669" width="9.5703125" style="2" customWidth="1"/>
    <col min="6670" max="6671" width="0" style="2" hidden="1" customWidth="1"/>
    <col min="6672" max="6672" width="9.5703125" style="2" customWidth="1"/>
    <col min="6673" max="6674" width="0" style="2" hidden="1" customWidth="1"/>
    <col min="6675" max="6676" width="9.5703125" style="2" customWidth="1"/>
    <col min="6677" max="6678" width="0" style="2" hidden="1" customWidth="1"/>
    <col min="6679" max="6679" width="9.5703125" style="2" customWidth="1"/>
    <col min="6680" max="6681" width="0" style="2" hidden="1" customWidth="1"/>
    <col min="6682" max="6683" width="9.5703125" style="2" customWidth="1"/>
    <col min="6684" max="6685" width="0" style="2" hidden="1" customWidth="1"/>
    <col min="6686" max="6686" width="9.5703125" style="2" customWidth="1"/>
    <col min="6687" max="6688" width="0" style="2" hidden="1" customWidth="1"/>
    <col min="6689" max="6690" width="9.5703125" style="2" customWidth="1"/>
    <col min="6691" max="6692" width="0" style="2" hidden="1" customWidth="1"/>
    <col min="6693" max="6693" width="9.5703125" style="2" customWidth="1"/>
    <col min="6694" max="6695" width="0" style="2" hidden="1" customWidth="1"/>
    <col min="6696" max="6697" width="9.5703125" style="2" customWidth="1"/>
    <col min="6698" max="6699" width="0" style="2" hidden="1" customWidth="1"/>
    <col min="6700" max="6700" width="9.5703125" style="2" customWidth="1"/>
    <col min="6701" max="6702" width="0" style="2" hidden="1" customWidth="1"/>
    <col min="6703" max="6704" width="9.5703125" style="2" customWidth="1"/>
    <col min="6705" max="6706" width="0" style="2" hidden="1" customWidth="1"/>
    <col min="6707" max="6707" width="9.5703125" style="2" customWidth="1"/>
    <col min="6708" max="6709" width="0" style="2" hidden="1" customWidth="1"/>
    <col min="6710" max="6711" width="9.5703125" style="2" customWidth="1"/>
    <col min="6712" max="6713" width="0" style="2" hidden="1" customWidth="1"/>
    <col min="6714" max="6714" width="9.5703125" style="2" customWidth="1"/>
    <col min="6715" max="6716" width="0" style="2" hidden="1" customWidth="1"/>
    <col min="6717" max="6718" width="9.5703125" style="2" customWidth="1"/>
    <col min="6719" max="6719" width="0" style="2" hidden="1" customWidth="1"/>
    <col min="6720" max="6720" width="0.42578125" style="2" customWidth="1"/>
    <col min="6721" max="6721" width="9.5703125" style="2" customWidth="1"/>
    <col min="6722" max="6723" width="0" style="2" hidden="1" customWidth="1"/>
    <col min="6724" max="6725" width="9.5703125" style="2" customWidth="1"/>
    <col min="6726" max="6727" width="0" style="2" hidden="1" customWidth="1"/>
    <col min="6728" max="6728" width="9.5703125" style="2" customWidth="1"/>
    <col min="6729" max="6730" width="0" style="2" hidden="1" customWidth="1"/>
    <col min="6731" max="6731" width="9.5703125" style="2" customWidth="1"/>
    <col min="6732" max="6802" width="0" style="2" hidden="1" customWidth="1"/>
    <col min="6803" max="6803" width="19.7109375" style="2" customWidth="1"/>
    <col min="6804" max="6805" width="0" style="2" hidden="1" customWidth="1"/>
    <col min="6806" max="6806" width="19.7109375" style="2" customWidth="1"/>
    <col min="6807" max="6808" width="0" style="2" hidden="1" customWidth="1"/>
    <col min="6809" max="6809" width="19.710937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4.28515625" style="2" customWidth="1"/>
    <col min="6915" max="6915" width="40.7109375" style="2" customWidth="1"/>
    <col min="6916" max="6916" width="79.7109375" style="2" customWidth="1"/>
    <col min="6917" max="6917" width="25.85546875" style="2" customWidth="1"/>
    <col min="6918" max="6918" width="9.5703125" style="2" customWidth="1"/>
    <col min="6919" max="6920" width="0" style="2" hidden="1" customWidth="1"/>
    <col min="6921" max="6921" width="9.5703125" style="2" customWidth="1"/>
    <col min="6922" max="6923" width="0" style="2" hidden="1" customWidth="1"/>
    <col min="6924" max="6925" width="9.5703125" style="2" customWidth="1"/>
    <col min="6926" max="6927" width="0" style="2" hidden="1" customWidth="1"/>
    <col min="6928" max="6928" width="9.5703125" style="2" customWidth="1"/>
    <col min="6929" max="6930" width="0" style="2" hidden="1" customWidth="1"/>
    <col min="6931" max="6932" width="9.5703125" style="2" customWidth="1"/>
    <col min="6933" max="6934" width="0" style="2" hidden="1" customWidth="1"/>
    <col min="6935" max="6935" width="9.5703125" style="2" customWidth="1"/>
    <col min="6936" max="6937" width="0" style="2" hidden="1" customWidth="1"/>
    <col min="6938" max="6939" width="9.5703125" style="2" customWidth="1"/>
    <col min="6940" max="6941" width="0" style="2" hidden="1" customWidth="1"/>
    <col min="6942" max="6942" width="9.5703125" style="2" customWidth="1"/>
    <col min="6943" max="6944" width="0" style="2" hidden="1" customWidth="1"/>
    <col min="6945" max="6946" width="9.5703125" style="2" customWidth="1"/>
    <col min="6947" max="6948" width="0" style="2" hidden="1" customWidth="1"/>
    <col min="6949" max="6949" width="9.5703125" style="2" customWidth="1"/>
    <col min="6950" max="6951" width="0" style="2" hidden="1" customWidth="1"/>
    <col min="6952" max="6953" width="9.5703125" style="2" customWidth="1"/>
    <col min="6954" max="6955" width="0" style="2" hidden="1" customWidth="1"/>
    <col min="6956" max="6956" width="9.5703125" style="2" customWidth="1"/>
    <col min="6957" max="6958" width="0" style="2" hidden="1" customWidth="1"/>
    <col min="6959" max="6960" width="9.5703125" style="2" customWidth="1"/>
    <col min="6961" max="6962" width="0" style="2" hidden="1" customWidth="1"/>
    <col min="6963" max="6963" width="9.5703125" style="2" customWidth="1"/>
    <col min="6964" max="6965" width="0" style="2" hidden="1" customWidth="1"/>
    <col min="6966" max="6967" width="9.5703125" style="2" customWidth="1"/>
    <col min="6968" max="6969" width="0" style="2" hidden="1" customWidth="1"/>
    <col min="6970" max="6970" width="9.5703125" style="2" customWidth="1"/>
    <col min="6971" max="6972" width="0" style="2" hidden="1" customWidth="1"/>
    <col min="6973" max="6974" width="9.5703125" style="2" customWidth="1"/>
    <col min="6975" max="6975" width="0" style="2" hidden="1" customWidth="1"/>
    <col min="6976" max="6976" width="0.42578125" style="2" customWidth="1"/>
    <col min="6977" max="6977" width="9.5703125" style="2" customWidth="1"/>
    <col min="6978" max="6979" width="0" style="2" hidden="1" customWidth="1"/>
    <col min="6980" max="6981" width="9.5703125" style="2" customWidth="1"/>
    <col min="6982" max="6983" width="0" style="2" hidden="1" customWidth="1"/>
    <col min="6984" max="6984" width="9.5703125" style="2" customWidth="1"/>
    <col min="6985" max="6986" width="0" style="2" hidden="1" customWidth="1"/>
    <col min="6987" max="6987" width="9.5703125" style="2" customWidth="1"/>
    <col min="6988" max="7058" width="0" style="2" hidden="1" customWidth="1"/>
    <col min="7059" max="7059" width="19.7109375" style="2" customWidth="1"/>
    <col min="7060" max="7061" width="0" style="2" hidden="1" customWidth="1"/>
    <col min="7062" max="7062" width="19.7109375" style="2" customWidth="1"/>
    <col min="7063" max="7064" width="0" style="2" hidden="1" customWidth="1"/>
    <col min="7065" max="7065" width="19.710937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4.28515625" style="2" customWidth="1"/>
    <col min="7171" max="7171" width="40.7109375" style="2" customWidth="1"/>
    <col min="7172" max="7172" width="79.7109375" style="2" customWidth="1"/>
    <col min="7173" max="7173" width="25.85546875" style="2" customWidth="1"/>
    <col min="7174" max="7174" width="9.5703125" style="2" customWidth="1"/>
    <col min="7175" max="7176" width="0" style="2" hidden="1" customWidth="1"/>
    <col min="7177" max="7177" width="9.5703125" style="2" customWidth="1"/>
    <col min="7178" max="7179" width="0" style="2" hidden="1" customWidth="1"/>
    <col min="7180" max="7181" width="9.5703125" style="2" customWidth="1"/>
    <col min="7182" max="7183" width="0" style="2" hidden="1" customWidth="1"/>
    <col min="7184" max="7184" width="9.5703125" style="2" customWidth="1"/>
    <col min="7185" max="7186" width="0" style="2" hidden="1" customWidth="1"/>
    <col min="7187" max="7188" width="9.5703125" style="2" customWidth="1"/>
    <col min="7189" max="7190" width="0" style="2" hidden="1" customWidth="1"/>
    <col min="7191" max="7191" width="9.5703125" style="2" customWidth="1"/>
    <col min="7192" max="7193" width="0" style="2" hidden="1" customWidth="1"/>
    <col min="7194" max="7195" width="9.5703125" style="2" customWidth="1"/>
    <col min="7196" max="7197" width="0" style="2" hidden="1" customWidth="1"/>
    <col min="7198" max="7198" width="9.5703125" style="2" customWidth="1"/>
    <col min="7199" max="7200" width="0" style="2" hidden="1" customWidth="1"/>
    <col min="7201" max="7202" width="9.5703125" style="2" customWidth="1"/>
    <col min="7203" max="7204" width="0" style="2" hidden="1" customWidth="1"/>
    <col min="7205" max="7205" width="9.5703125" style="2" customWidth="1"/>
    <col min="7206" max="7207" width="0" style="2" hidden="1" customWidth="1"/>
    <col min="7208" max="7209" width="9.5703125" style="2" customWidth="1"/>
    <col min="7210" max="7211" width="0" style="2" hidden="1" customWidth="1"/>
    <col min="7212" max="7212" width="9.5703125" style="2" customWidth="1"/>
    <col min="7213" max="7214" width="0" style="2" hidden="1" customWidth="1"/>
    <col min="7215" max="7216" width="9.5703125" style="2" customWidth="1"/>
    <col min="7217" max="7218" width="0" style="2" hidden="1" customWidth="1"/>
    <col min="7219" max="7219" width="9.5703125" style="2" customWidth="1"/>
    <col min="7220" max="7221" width="0" style="2" hidden="1" customWidth="1"/>
    <col min="7222" max="7223" width="9.5703125" style="2" customWidth="1"/>
    <col min="7224" max="7225" width="0" style="2" hidden="1" customWidth="1"/>
    <col min="7226" max="7226" width="9.5703125" style="2" customWidth="1"/>
    <col min="7227" max="7228" width="0" style="2" hidden="1" customWidth="1"/>
    <col min="7229" max="7230" width="9.5703125" style="2" customWidth="1"/>
    <col min="7231" max="7231" width="0" style="2" hidden="1" customWidth="1"/>
    <col min="7232" max="7232" width="0.42578125" style="2" customWidth="1"/>
    <col min="7233" max="7233" width="9.5703125" style="2" customWidth="1"/>
    <col min="7234" max="7235" width="0" style="2" hidden="1" customWidth="1"/>
    <col min="7236" max="7237" width="9.5703125" style="2" customWidth="1"/>
    <col min="7238" max="7239" width="0" style="2" hidden="1" customWidth="1"/>
    <col min="7240" max="7240" width="9.5703125" style="2" customWidth="1"/>
    <col min="7241" max="7242" width="0" style="2" hidden="1" customWidth="1"/>
    <col min="7243" max="7243" width="9.5703125" style="2" customWidth="1"/>
    <col min="7244" max="7314" width="0" style="2" hidden="1" customWidth="1"/>
    <col min="7315" max="7315" width="19.7109375" style="2" customWidth="1"/>
    <col min="7316" max="7317" width="0" style="2" hidden="1" customWidth="1"/>
    <col min="7318" max="7318" width="19.7109375" style="2" customWidth="1"/>
    <col min="7319" max="7320" width="0" style="2" hidden="1" customWidth="1"/>
    <col min="7321" max="7321" width="19.710937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4.28515625" style="2" customWidth="1"/>
    <col min="7427" max="7427" width="40.7109375" style="2" customWidth="1"/>
    <col min="7428" max="7428" width="79.7109375" style="2" customWidth="1"/>
    <col min="7429" max="7429" width="25.85546875" style="2" customWidth="1"/>
    <col min="7430" max="7430" width="9.5703125" style="2" customWidth="1"/>
    <col min="7431" max="7432" width="0" style="2" hidden="1" customWidth="1"/>
    <col min="7433" max="7433" width="9.5703125" style="2" customWidth="1"/>
    <col min="7434" max="7435" width="0" style="2" hidden="1" customWidth="1"/>
    <col min="7436" max="7437" width="9.5703125" style="2" customWidth="1"/>
    <col min="7438" max="7439" width="0" style="2" hidden="1" customWidth="1"/>
    <col min="7440" max="7440" width="9.5703125" style="2" customWidth="1"/>
    <col min="7441" max="7442" width="0" style="2" hidden="1" customWidth="1"/>
    <col min="7443" max="7444" width="9.5703125" style="2" customWidth="1"/>
    <col min="7445" max="7446" width="0" style="2" hidden="1" customWidth="1"/>
    <col min="7447" max="7447" width="9.5703125" style="2" customWidth="1"/>
    <col min="7448" max="7449" width="0" style="2" hidden="1" customWidth="1"/>
    <col min="7450" max="7451" width="9.5703125" style="2" customWidth="1"/>
    <col min="7452" max="7453" width="0" style="2" hidden="1" customWidth="1"/>
    <col min="7454" max="7454" width="9.5703125" style="2" customWidth="1"/>
    <col min="7455" max="7456" width="0" style="2" hidden="1" customWidth="1"/>
    <col min="7457" max="7458" width="9.5703125" style="2" customWidth="1"/>
    <col min="7459" max="7460" width="0" style="2" hidden="1" customWidth="1"/>
    <col min="7461" max="7461" width="9.5703125" style="2" customWidth="1"/>
    <col min="7462" max="7463" width="0" style="2" hidden="1" customWidth="1"/>
    <col min="7464" max="7465" width="9.5703125" style="2" customWidth="1"/>
    <col min="7466" max="7467" width="0" style="2" hidden="1" customWidth="1"/>
    <col min="7468" max="7468" width="9.5703125" style="2" customWidth="1"/>
    <col min="7469" max="7470" width="0" style="2" hidden="1" customWidth="1"/>
    <col min="7471" max="7472" width="9.5703125" style="2" customWidth="1"/>
    <col min="7473" max="7474" width="0" style="2" hidden="1" customWidth="1"/>
    <col min="7475" max="7475" width="9.5703125" style="2" customWidth="1"/>
    <col min="7476" max="7477" width="0" style="2" hidden="1" customWidth="1"/>
    <col min="7478" max="7479" width="9.5703125" style="2" customWidth="1"/>
    <col min="7480" max="7481" width="0" style="2" hidden="1" customWidth="1"/>
    <col min="7482" max="7482" width="9.5703125" style="2" customWidth="1"/>
    <col min="7483" max="7484" width="0" style="2" hidden="1" customWidth="1"/>
    <col min="7485" max="7486" width="9.5703125" style="2" customWidth="1"/>
    <col min="7487" max="7487" width="0" style="2" hidden="1" customWidth="1"/>
    <col min="7488" max="7488" width="0.42578125" style="2" customWidth="1"/>
    <col min="7489" max="7489" width="9.5703125" style="2" customWidth="1"/>
    <col min="7490" max="7491" width="0" style="2" hidden="1" customWidth="1"/>
    <col min="7492" max="7493" width="9.5703125" style="2" customWidth="1"/>
    <col min="7494" max="7495" width="0" style="2" hidden="1" customWidth="1"/>
    <col min="7496" max="7496" width="9.5703125" style="2" customWidth="1"/>
    <col min="7497" max="7498" width="0" style="2" hidden="1" customWidth="1"/>
    <col min="7499" max="7499" width="9.5703125" style="2" customWidth="1"/>
    <col min="7500" max="7570" width="0" style="2" hidden="1" customWidth="1"/>
    <col min="7571" max="7571" width="19.7109375" style="2" customWidth="1"/>
    <col min="7572" max="7573" width="0" style="2" hidden="1" customWidth="1"/>
    <col min="7574" max="7574" width="19.7109375" style="2" customWidth="1"/>
    <col min="7575" max="7576" width="0" style="2" hidden="1" customWidth="1"/>
    <col min="7577" max="7577" width="19.710937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4.28515625" style="2" customWidth="1"/>
    <col min="7683" max="7683" width="40.7109375" style="2" customWidth="1"/>
    <col min="7684" max="7684" width="79.7109375" style="2" customWidth="1"/>
    <col min="7685" max="7685" width="25.85546875" style="2" customWidth="1"/>
    <col min="7686" max="7686" width="9.5703125" style="2" customWidth="1"/>
    <col min="7687" max="7688" width="0" style="2" hidden="1" customWidth="1"/>
    <col min="7689" max="7689" width="9.5703125" style="2" customWidth="1"/>
    <col min="7690" max="7691" width="0" style="2" hidden="1" customWidth="1"/>
    <col min="7692" max="7693" width="9.5703125" style="2" customWidth="1"/>
    <col min="7694" max="7695" width="0" style="2" hidden="1" customWidth="1"/>
    <col min="7696" max="7696" width="9.5703125" style="2" customWidth="1"/>
    <col min="7697" max="7698" width="0" style="2" hidden="1" customWidth="1"/>
    <col min="7699" max="7700" width="9.5703125" style="2" customWidth="1"/>
    <col min="7701" max="7702" width="0" style="2" hidden="1" customWidth="1"/>
    <col min="7703" max="7703" width="9.5703125" style="2" customWidth="1"/>
    <col min="7704" max="7705" width="0" style="2" hidden="1" customWidth="1"/>
    <col min="7706" max="7707" width="9.5703125" style="2" customWidth="1"/>
    <col min="7708" max="7709" width="0" style="2" hidden="1" customWidth="1"/>
    <col min="7710" max="7710" width="9.5703125" style="2" customWidth="1"/>
    <col min="7711" max="7712" width="0" style="2" hidden="1" customWidth="1"/>
    <col min="7713" max="7714" width="9.5703125" style="2" customWidth="1"/>
    <col min="7715" max="7716" width="0" style="2" hidden="1" customWidth="1"/>
    <col min="7717" max="7717" width="9.5703125" style="2" customWidth="1"/>
    <col min="7718" max="7719" width="0" style="2" hidden="1" customWidth="1"/>
    <col min="7720" max="7721" width="9.5703125" style="2" customWidth="1"/>
    <col min="7722" max="7723" width="0" style="2" hidden="1" customWidth="1"/>
    <col min="7724" max="7724" width="9.5703125" style="2" customWidth="1"/>
    <col min="7725" max="7726" width="0" style="2" hidden="1" customWidth="1"/>
    <col min="7727" max="7728" width="9.5703125" style="2" customWidth="1"/>
    <col min="7729" max="7730" width="0" style="2" hidden="1" customWidth="1"/>
    <col min="7731" max="7731" width="9.5703125" style="2" customWidth="1"/>
    <col min="7732" max="7733" width="0" style="2" hidden="1" customWidth="1"/>
    <col min="7734" max="7735" width="9.5703125" style="2" customWidth="1"/>
    <col min="7736" max="7737" width="0" style="2" hidden="1" customWidth="1"/>
    <col min="7738" max="7738" width="9.5703125" style="2" customWidth="1"/>
    <col min="7739" max="7740" width="0" style="2" hidden="1" customWidth="1"/>
    <col min="7741" max="7742" width="9.5703125" style="2" customWidth="1"/>
    <col min="7743" max="7743" width="0" style="2" hidden="1" customWidth="1"/>
    <col min="7744" max="7744" width="0.42578125" style="2" customWidth="1"/>
    <col min="7745" max="7745" width="9.5703125" style="2" customWidth="1"/>
    <col min="7746" max="7747" width="0" style="2" hidden="1" customWidth="1"/>
    <col min="7748" max="7749" width="9.5703125" style="2" customWidth="1"/>
    <col min="7750" max="7751" width="0" style="2" hidden="1" customWidth="1"/>
    <col min="7752" max="7752" width="9.5703125" style="2" customWidth="1"/>
    <col min="7753" max="7754" width="0" style="2" hidden="1" customWidth="1"/>
    <col min="7755" max="7755" width="9.5703125" style="2" customWidth="1"/>
    <col min="7756" max="7826" width="0" style="2" hidden="1" customWidth="1"/>
    <col min="7827" max="7827" width="19.7109375" style="2" customWidth="1"/>
    <col min="7828" max="7829" width="0" style="2" hidden="1" customWidth="1"/>
    <col min="7830" max="7830" width="19.7109375" style="2" customWidth="1"/>
    <col min="7831" max="7832" width="0" style="2" hidden="1" customWidth="1"/>
    <col min="7833" max="7833" width="19.710937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4.28515625" style="2" customWidth="1"/>
    <col min="7939" max="7939" width="40.7109375" style="2" customWidth="1"/>
    <col min="7940" max="7940" width="79.7109375" style="2" customWidth="1"/>
    <col min="7941" max="7941" width="25.85546875" style="2" customWidth="1"/>
    <col min="7942" max="7942" width="9.5703125" style="2" customWidth="1"/>
    <col min="7943" max="7944" width="0" style="2" hidden="1" customWidth="1"/>
    <col min="7945" max="7945" width="9.5703125" style="2" customWidth="1"/>
    <col min="7946" max="7947" width="0" style="2" hidden="1" customWidth="1"/>
    <col min="7948" max="7949" width="9.5703125" style="2" customWidth="1"/>
    <col min="7950" max="7951" width="0" style="2" hidden="1" customWidth="1"/>
    <col min="7952" max="7952" width="9.5703125" style="2" customWidth="1"/>
    <col min="7953" max="7954" width="0" style="2" hidden="1" customWidth="1"/>
    <col min="7955" max="7956" width="9.5703125" style="2" customWidth="1"/>
    <col min="7957" max="7958" width="0" style="2" hidden="1" customWidth="1"/>
    <col min="7959" max="7959" width="9.5703125" style="2" customWidth="1"/>
    <col min="7960" max="7961" width="0" style="2" hidden="1" customWidth="1"/>
    <col min="7962" max="7963" width="9.5703125" style="2" customWidth="1"/>
    <col min="7964" max="7965" width="0" style="2" hidden="1" customWidth="1"/>
    <col min="7966" max="7966" width="9.5703125" style="2" customWidth="1"/>
    <col min="7967" max="7968" width="0" style="2" hidden="1" customWidth="1"/>
    <col min="7969" max="7970" width="9.5703125" style="2" customWidth="1"/>
    <col min="7971" max="7972" width="0" style="2" hidden="1" customWidth="1"/>
    <col min="7973" max="7973" width="9.5703125" style="2" customWidth="1"/>
    <col min="7974" max="7975" width="0" style="2" hidden="1" customWidth="1"/>
    <col min="7976" max="7977" width="9.5703125" style="2" customWidth="1"/>
    <col min="7978" max="7979" width="0" style="2" hidden="1" customWidth="1"/>
    <col min="7980" max="7980" width="9.5703125" style="2" customWidth="1"/>
    <col min="7981" max="7982" width="0" style="2" hidden="1" customWidth="1"/>
    <col min="7983" max="7984" width="9.5703125" style="2" customWidth="1"/>
    <col min="7985" max="7986" width="0" style="2" hidden="1" customWidth="1"/>
    <col min="7987" max="7987" width="9.5703125" style="2" customWidth="1"/>
    <col min="7988" max="7989" width="0" style="2" hidden="1" customWidth="1"/>
    <col min="7990" max="7991" width="9.5703125" style="2" customWidth="1"/>
    <col min="7992" max="7993" width="0" style="2" hidden="1" customWidth="1"/>
    <col min="7994" max="7994" width="9.5703125" style="2" customWidth="1"/>
    <col min="7995" max="7996" width="0" style="2" hidden="1" customWidth="1"/>
    <col min="7997" max="7998" width="9.5703125" style="2" customWidth="1"/>
    <col min="7999" max="7999" width="0" style="2" hidden="1" customWidth="1"/>
    <col min="8000" max="8000" width="0.42578125" style="2" customWidth="1"/>
    <col min="8001" max="8001" width="9.5703125" style="2" customWidth="1"/>
    <col min="8002" max="8003" width="0" style="2" hidden="1" customWidth="1"/>
    <col min="8004" max="8005" width="9.5703125" style="2" customWidth="1"/>
    <col min="8006" max="8007" width="0" style="2" hidden="1" customWidth="1"/>
    <col min="8008" max="8008" width="9.5703125" style="2" customWidth="1"/>
    <col min="8009" max="8010" width="0" style="2" hidden="1" customWidth="1"/>
    <col min="8011" max="8011" width="9.5703125" style="2" customWidth="1"/>
    <col min="8012" max="8082" width="0" style="2" hidden="1" customWidth="1"/>
    <col min="8083" max="8083" width="19.7109375" style="2" customWidth="1"/>
    <col min="8084" max="8085" width="0" style="2" hidden="1" customWidth="1"/>
    <col min="8086" max="8086" width="19.7109375" style="2" customWidth="1"/>
    <col min="8087" max="8088" width="0" style="2" hidden="1" customWidth="1"/>
    <col min="8089" max="8089" width="19.710937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4.28515625" style="2" customWidth="1"/>
    <col min="8195" max="8195" width="40.7109375" style="2" customWidth="1"/>
    <col min="8196" max="8196" width="79.7109375" style="2" customWidth="1"/>
    <col min="8197" max="8197" width="25.85546875" style="2" customWidth="1"/>
    <col min="8198" max="8198" width="9.5703125" style="2" customWidth="1"/>
    <col min="8199" max="8200" width="0" style="2" hidden="1" customWidth="1"/>
    <col min="8201" max="8201" width="9.5703125" style="2" customWidth="1"/>
    <col min="8202" max="8203" width="0" style="2" hidden="1" customWidth="1"/>
    <col min="8204" max="8205" width="9.5703125" style="2" customWidth="1"/>
    <col min="8206" max="8207" width="0" style="2" hidden="1" customWidth="1"/>
    <col min="8208" max="8208" width="9.5703125" style="2" customWidth="1"/>
    <col min="8209" max="8210" width="0" style="2" hidden="1" customWidth="1"/>
    <col min="8211" max="8212" width="9.5703125" style="2" customWidth="1"/>
    <col min="8213" max="8214" width="0" style="2" hidden="1" customWidth="1"/>
    <col min="8215" max="8215" width="9.5703125" style="2" customWidth="1"/>
    <col min="8216" max="8217" width="0" style="2" hidden="1" customWidth="1"/>
    <col min="8218" max="8219" width="9.5703125" style="2" customWidth="1"/>
    <col min="8220" max="8221" width="0" style="2" hidden="1" customWidth="1"/>
    <col min="8222" max="8222" width="9.5703125" style="2" customWidth="1"/>
    <col min="8223" max="8224" width="0" style="2" hidden="1" customWidth="1"/>
    <col min="8225" max="8226" width="9.5703125" style="2" customWidth="1"/>
    <col min="8227" max="8228" width="0" style="2" hidden="1" customWidth="1"/>
    <col min="8229" max="8229" width="9.5703125" style="2" customWidth="1"/>
    <col min="8230" max="8231" width="0" style="2" hidden="1" customWidth="1"/>
    <col min="8232" max="8233" width="9.5703125" style="2" customWidth="1"/>
    <col min="8234" max="8235" width="0" style="2" hidden="1" customWidth="1"/>
    <col min="8236" max="8236" width="9.5703125" style="2" customWidth="1"/>
    <col min="8237" max="8238" width="0" style="2" hidden="1" customWidth="1"/>
    <col min="8239" max="8240" width="9.5703125" style="2" customWidth="1"/>
    <col min="8241" max="8242" width="0" style="2" hidden="1" customWidth="1"/>
    <col min="8243" max="8243" width="9.5703125" style="2" customWidth="1"/>
    <col min="8244" max="8245" width="0" style="2" hidden="1" customWidth="1"/>
    <col min="8246" max="8247" width="9.5703125" style="2" customWidth="1"/>
    <col min="8248" max="8249" width="0" style="2" hidden="1" customWidth="1"/>
    <col min="8250" max="8250" width="9.5703125" style="2" customWidth="1"/>
    <col min="8251" max="8252" width="0" style="2" hidden="1" customWidth="1"/>
    <col min="8253" max="8254" width="9.5703125" style="2" customWidth="1"/>
    <col min="8255" max="8255" width="0" style="2" hidden="1" customWidth="1"/>
    <col min="8256" max="8256" width="0.42578125" style="2" customWidth="1"/>
    <col min="8257" max="8257" width="9.5703125" style="2" customWidth="1"/>
    <col min="8258" max="8259" width="0" style="2" hidden="1" customWidth="1"/>
    <col min="8260" max="8261" width="9.5703125" style="2" customWidth="1"/>
    <col min="8262" max="8263" width="0" style="2" hidden="1" customWidth="1"/>
    <col min="8264" max="8264" width="9.5703125" style="2" customWidth="1"/>
    <col min="8265" max="8266" width="0" style="2" hidden="1" customWidth="1"/>
    <col min="8267" max="8267" width="9.5703125" style="2" customWidth="1"/>
    <col min="8268" max="8338" width="0" style="2" hidden="1" customWidth="1"/>
    <col min="8339" max="8339" width="19.7109375" style="2" customWidth="1"/>
    <col min="8340" max="8341" width="0" style="2" hidden="1" customWidth="1"/>
    <col min="8342" max="8342" width="19.7109375" style="2" customWidth="1"/>
    <col min="8343" max="8344" width="0" style="2" hidden="1" customWidth="1"/>
    <col min="8345" max="8345" width="19.710937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4.28515625" style="2" customWidth="1"/>
    <col min="8451" max="8451" width="40.7109375" style="2" customWidth="1"/>
    <col min="8452" max="8452" width="79.7109375" style="2" customWidth="1"/>
    <col min="8453" max="8453" width="25.85546875" style="2" customWidth="1"/>
    <col min="8454" max="8454" width="9.5703125" style="2" customWidth="1"/>
    <col min="8455" max="8456" width="0" style="2" hidden="1" customWidth="1"/>
    <col min="8457" max="8457" width="9.5703125" style="2" customWidth="1"/>
    <col min="8458" max="8459" width="0" style="2" hidden="1" customWidth="1"/>
    <col min="8460" max="8461" width="9.5703125" style="2" customWidth="1"/>
    <col min="8462" max="8463" width="0" style="2" hidden="1" customWidth="1"/>
    <col min="8464" max="8464" width="9.5703125" style="2" customWidth="1"/>
    <col min="8465" max="8466" width="0" style="2" hidden="1" customWidth="1"/>
    <col min="8467" max="8468" width="9.5703125" style="2" customWidth="1"/>
    <col min="8469" max="8470" width="0" style="2" hidden="1" customWidth="1"/>
    <col min="8471" max="8471" width="9.5703125" style="2" customWidth="1"/>
    <col min="8472" max="8473" width="0" style="2" hidden="1" customWidth="1"/>
    <col min="8474" max="8475" width="9.5703125" style="2" customWidth="1"/>
    <col min="8476" max="8477" width="0" style="2" hidden="1" customWidth="1"/>
    <col min="8478" max="8478" width="9.5703125" style="2" customWidth="1"/>
    <col min="8479" max="8480" width="0" style="2" hidden="1" customWidth="1"/>
    <col min="8481" max="8482" width="9.5703125" style="2" customWidth="1"/>
    <col min="8483" max="8484" width="0" style="2" hidden="1" customWidth="1"/>
    <col min="8485" max="8485" width="9.5703125" style="2" customWidth="1"/>
    <col min="8486" max="8487" width="0" style="2" hidden="1" customWidth="1"/>
    <col min="8488" max="8489" width="9.5703125" style="2" customWidth="1"/>
    <col min="8490" max="8491" width="0" style="2" hidden="1" customWidth="1"/>
    <col min="8492" max="8492" width="9.5703125" style="2" customWidth="1"/>
    <col min="8493" max="8494" width="0" style="2" hidden="1" customWidth="1"/>
    <col min="8495" max="8496" width="9.5703125" style="2" customWidth="1"/>
    <col min="8497" max="8498" width="0" style="2" hidden="1" customWidth="1"/>
    <col min="8499" max="8499" width="9.5703125" style="2" customWidth="1"/>
    <col min="8500" max="8501" width="0" style="2" hidden="1" customWidth="1"/>
    <col min="8502" max="8503" width="9.5703125" style="2" customWidth="1"/>
    <col min="8504" max="8505" width="0" style="2" hidden="1" customWidth="1"/>
    <col min="8506" max="8506" width="9.5703125" style="2" customWidth="1"/>
    <col min="8507" max="8508" width="0" style="2" hidden="1" customWidth="1"/>
    <col min="8509" max="8510" width="9.5703125" style="2" customWidth="1"/>
    <col min="8511" max="8511" width="0" style="2" hidden="1" customWidth="1"/>
    <col min="8512" max="8512" width="0.42578125" style="2" customWidth="1"/>
    <col min="8513" max="8513" width="9.5703125" style="2" customWidth="1"/>
    <col min="8514" max="8515" width="0" style="2" hidden="1" customWidth="1"/>
    <col min="8516" max="8517" width="9.5703125" style="2" customWidth="1"/>
    <col min="8518" max="8519" width="0" style="2" hidden="1" customWidth="1"/>
    <col min="8520" max="8520" width="9.5703125" style="2" customWidth="1"/>
    <col min="8521" max="8522" width="0" style="2" hidden="1" customWidth="1"/>
    <col min="8523" max="8523" width="9.5703125" style="2" customWidth="1"/>
    <col min="8524" max="8594" width="0" style="2" hidden="1" customWidth="1"/>
    <col min="8595" max="8595" width="19.7109375" style="2" customWidth="1"/>
    <col min="8596" max="8597" width="0" style="2" hidden="1" customWidth="1"/>
    <col min="8598" max="8598" width="19.7109375" style="2" customWidth="1"/>
    <col min="8599" max="8600" width="0" style="2" hidden="1" customWidth="1"/>
    <col min="8601" max="8601" width="19.710937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4.28515625" style="2" customWidth="1"/>
    <col min="8707" max="8707" width="40.7109375" style="2" customWidth="1"/>
    <col min="8708" max="8708" width="79.7109375" style="2" customWidth="1"/>
    <col min="8709" max="8709" width="25.85546875" style="2" customWidth="1"/>
    <col min="8710" max="8710" width="9.5703125" style="2" customWidth="1"/>
    <col min="8711" max="8712" width="0" style="2" hidden="1" customWidth="1"/>
    <col min="8713" max="8713" width="9.5703125" style="2" customWidth="1"/>
    <col min="8714" max="8715" width="0" style="2" hidden="1" customWidth="1"/>
    <col min="8716" max="8717" width="9.5703125" style="2" customWidth="1"/>
    <col min="8718" max="8719" width="0" style="2" hidden="1" customWidth="1"/>
    <col min="8720" max="8720" width="9.5703125" style="2" customWidth="1"/>
    <col min="8721" max="8722" width="0" style="2" hidden="1" customWidth="1"/>
    <col min="8723" max="8724" width="9.5703125" style="2" customWidth="1"/>
    <col min="8725" max="8726" width="0" style="2" hidden="1" customWidth="1"/>
    <col min="8727" max="8727" width="9.5703125" style="2" customWidth="1"/>
    <col min="8728" max="8729" width="0" style="2" hidden="1" customWidth="1"/>
    <col min="8730" max="8731" width="9.5703125" style="2" customWidth="1"/>
    <col min="8732" max="8733" width="0" style="2" hidden="1" customWidth="1"/>
    <col min="8734" max="8734" width="9.5703125" style="2" customWidth="1"/>
    <col min="8735" max="8736" width="0" style="2" hidden="1" customWidth="1"/>
    <col min="8737" max="8738" width="9.5703125" style="2" customWidth="1"/>
    <col min="8739" max="8740" width="0" style="2" hidden="1" customWidth="1"/>
    <col min="8741" max="8741" width="9.5703125" style="2" customWidth="1"/>
    <col min="8742" max="8743" width="0" style="2" hidden="1" customWidth="1"/>
    <col min="8744" max="8745" width="9.5703125" style="2" customWidth="1"/>
    <col min="8746" max="8747" width="0" style="2" hidden="1" customWidth="1"/>
    <col min="8748" max="8748" width="9.5703125" style="2" customWidth="1"/>
    <col min="8749" max="8750" width="0" style="2" hidden="1" customWidth="1"/>
    <col min="8751" max="8752" width="9.5703125" style="2" customWidth="1"/>
    <col min="8753" max="8754" width="0" style="2" hidden="1" customWidth="1"/>
    <col min="8755" max="8755" width="9.5703125" style="2" customWidth="1"/>
    <col min="8756" max="8757" width="0" style="2" hidden="1" customWidth="1"/>
    <col min="8758" max="8759" width="9.5703125" style="2" customWidth="1"/>
    <col min="8760" max="8761" width="0" style="2" hidden="1" customWidth="1"/>
    <col min="8762" max="8762" width="9.5703125" style="2" customWidth="1"/>
    <col min="8763" max="8764" width="0" style="2" hidden="1" customWidth="1"/>
    <col min="8765" max="8766" width="9.5703125" style="2" customWidth="1"/>
    <col min="8767" max="8767" width="0" style="2" hidden="1" customWidth="1"/>
    <col min="8768" max="8768" width="0.42578125" style="2" customWidth="1"/>
    <col min="8769" max="8769" width="9.5703125" style="2" customWidth="1"/>
    <col min="8770" max="8771" width="0" style="2" hidden="1" customWidth="1"/>
    <col min="8772" max="8773" width="9.5703125" style="2" customWidth="1"/>
    <col min="8774" max="8775" width="0" style="2" hidden="1" customWidth="1"/>
    <col min="8776" max="8776" width="9.5703125" style="2" customWidth="1"/>
    <col min="8777" max="8778" width="0" style="2" hidden="1" customWidth="1"/>
    <col min="8779" max="8779" width="9.5703125" style="2" customWidth="1"/>
    <col min="8780" max="8850" width="0" style="2" hidden="1" customWidth="1"/>
    <col min="8851" max="8851" width="19.7109375" style="2" customWidth="1"/>
    <col min="8852" max="8853" width="0" style="2" hidden="1" customWidth="1"/>
    <col min="8854" max="8854" width="19.7109375" style="2" customWidth="1"/>
    <col min="8855" max="8856" width="0" style="2" hidden="1" customWidth="1"/>
    <col min="8857" max="8857" width="19.710937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4.28515625" style="2" customWidth="1"/>
    <col min="8963" max="8963" width="40.7109375" style="2" customWidth="1"/>
    <col min="8964" max="8964" width="79.7109375" style="2" customWidth="1"/>
    <col min="8965" max="8965" width="25.85546875" style="2" customWidth="1"/>
    <col min="8966" max="8966" width="9.5703125" style="2" customWidth="1"/>
    <col min="8967" max="8968" width="0" style="2" hidden="1" customWidth="1"/>
    <col min="8969" max="8969" width="9.5703125" style="2" customWidth="1"/>
    <col min="8970" max="8971" width="0" style="2" hidden="1" customWidth="1"/>
    <col min="8972" max="8973" width="9.5703125" style="2" customWidth="1"/>
    <col min="8974" max="8975" width="0" style="2" hidden="1" customWidth="1"/>
    <col min="8976" max="8976" width="9.5703125" style="2" customWidth="1"/>
    <col min="8977" max="8978" width="0" style="2" hidden="1" customWidth="1"/>
    <col min="8979" max="8980" width="9.5703125" style="2" customWidth="1"/>
    <col min="8981" max="8982" width="0" style="2" hidden="1" customWidth="1"/>
    <col min="8983" max="8983" width="9.5703125" style="2" customWidth="1"/>
    <col min="8984" max="8985" width="0" style="2" hidden="1" customWidth="1"/>
    <col min="8986" max="8987" width="9.5703125" style="2" customWidth="1"/>
    <col min="8988" max="8989" width="0" style="2" hidden="1" customWidth="1"/>
    <col min="8990" max="8990" width="9.5703125" style="2" customWidth="1"/>
    <col min="8991" max="8992" width="0" style="2" hidden="1" customWidth="1"/>
    <col min="8993" max="8994" width="9.5703125" style="2" customWidth="1"/>
    <col min="8995" max="8996" width="0" style="2" hidden="1" customWidth="1"/>
    <col min="8997" max="8997" width="9.5703125" style="2" customWidth="1"/>
    <col min="8998" max="8999" width="0" style="2" hidden="1" customWidth="1"/>
    <col min="9000" max="9001" width="9.5703125" style="2" customWidth="1"/>
    <col min="9002" max="9003" width="0" style="2" hidden="1" customWidth="1"/>
    <col min="9004" max="9004" width="9.5703125" style="2" customWidth="1"/>
    <col min="9005" max="9006" width="0" style="2" hidden="1" customWidth="1"/>
    <col min="9007" max="9008" width="9.5703125" style="2" customWidth="1"/>
    <col min="9009" max="9010" width="0" style="2" hidden="1" customWidth="1"/>
    <col min="9011" max="9011" width="9.5703125" style="2" customWidth="1"/>
    <col min="9012" max="9013" width="0" style="2" hidden="1" customWidth="1"/>
    <col min="9014" max="9015" width="9.5703125" style="2" customWidth="1"/>
    <col min="9016" max="9017" width="0" style="2" hidden="1" customWidth="1"/>
    <col min="9018" max="9018" width="9.5703125" style="2" customWidth="1"/>
    <col min="9019" max="9020" width="0" style="2" hidden="1" customWidth="1"/>
    <col min="9021" max="9022" width="9.5703125" style="2" customWidth="1"/>
    <col min="9023" max="9023" width="0" style="2" hidden="1" customWidth="1"/>
    <col min="9024" max="9024" width="0.42578125" style="2" customWidth="1"/>
    <col min="9025" max="9025" width="9.5703125" style="2" customWidth="1"/>
    <col min="9026" max="9027" width="0" style="2" hidden="1" customWidth="1"/>
    <col min="9028" max="9029" width="9.5703125" style="2" customWidth="1"/>
    <col min="9030" max="9031" width="0" style="2" hidden="1" customWidth="1"/>
    <col min="9032" max="9032" width="9.5703125" style="2" customWidth="1"/>
    <col min="9033" max="9034" width="0" style="2" hidden="1" customWidth="1"/>
    <col min="9035" max="9035" width="9.5703125" style="2" customWidth="1"/>
    <col min="9036" max="9106" width="0" style="2" hidden="1" customWidth="1"/>
    <col min="9107" max="9107" width="19.7109375" style="2" customWidth="1"/>
    <col min="9108" max="9109" width="0" style="2" hidden="1" customWidth="1"/>
    <col min="9110" max="9110" width="19.7109375" style="2" customWidth="1"/>
    <col min="9111" max="9112" width="0" style="2" hidden="1" customWidth="1"/>
    <col min="9113" max="9113" width="19.710937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4.28515625" style="2" customWidth="1"/>
    <col min="9219" max="9219" width="40.7109375" style="2" customWidth="1"/>
    <col min="9220" max="9220" width="79.7109375" style="2" customWidth="1"/>
    <col min="9221" max="9221" width="25.85546875" style="2" customWidth="1"/>
    <col min="9222" max="9222" width="9.5703125" style="2" customWidth="1"/>
    <col min="9223" max="9224" width="0" style="2" hidden="1" customWidth="1"/>
    <col min="9225" max="9225" width="9.5703125" style="2" customWidth="1"/>
    <col min="9226" max="9227" width="0" style="2" hidden="1" customWidth="1"/>
    <col min="9228" max="9229" width="9.5703125" style="2" customWidth="1"/>
    <col min="9230" max="9231" width="0" style="2" hidden="1" customWidth="1"/>
    <col min="9232" max="9232" width="9.5703125" style="2" customWidth="1"/>
    <col min="9233" max="9234" width="0" style="2" hidden="1" customWidth="1"/>
    <col min="9235" max="9236" width="9.5703125" style="2" customWidth="1"/>
    <col min="9237" max="9238" width="0" style="2" hidden="1" customWidth="1"/>
    <col min="9239" max="9239" width="9.5703125" style="2" customWidth="1"/>
    <col min="9240" max="9241" width="0" style="2" hidden="1" customWidth="1"/>
    <col min="9242" max="9243" width="9.5703125" style="2" customWidth="1"/>
    <col min="9244" max="9245" width="0" style="2" hidden="1" customWidth="1"/>
    <col min="9246" max="9246" width="9.5703125" style="2" customWidth="1"/>
    <col min="9247" max="9248" width="0" style="2" hidden="1" customWidth="1"/>
    <col min="9249" max="9250" width="9.5703125" style="2" customWidth="1"/>
    <col min="9251" max="9252" width="0" style="2" hidden="1" customWidth="1"/>
    <col min="9253" max="9253" width="9.5703125" style="2" customWidth="1"/>
    <col min="9254" max="9255" width="0" style="2" hidden="1" customWidth="1"/>
    <col min="9256" max="9257" width="9.5703125" style="2" customWidth="1"/>
    <col min="9258" max="9259" width="0" style="2" hidden="1" customWidth="1"/>
    <col min="9260" max="9260" width="9.5703125" style="2" customWidth="1"/>
    <col min="9261" max="9262" width="0" style="2" hidden="1" customWidth="1"/>
    <col min="9263" max="9264" width="9.5703125" style="2" customWidth="1"/>
    <col min="9265" max="9266" width="0" style="2" hidden="1" customWidth="1"/>
    <col min="9267" max="9267" width="9.5703125" style="2" customWidth="1"/>
    <col min="9268" max="9269" width="0" style="2" hidden="1" customWidth="1"/>
    <col min="9270" max="9271" width="9.5703125" style="2" customWidth="1"/>
    <col min="9272" max="9273" width="0" style="2" hidden="1" customWidth="1"/>
    <col min="9274" max="9274" width="9.5703125" style="2" customWidth="1"/>
    <col min="9275" max="9276" width="0" style="2" hidden="1" customWidth="1"/>
    <col min="9277" max="9278" width="9.5703125" style="2" customWidth="1"/>
    <col min="9279" max="9279" width="0" style="2" hidden="1" customWidth="1"/>
    <col min="9280" max="9280" width="0.42578125" style="2" customWidth="1"/>
    <col min="9281" max="9281" width="9.5703125" style="2" customWidth="1"/>
    <col min="9282" max="9283" width="0" style="2" hidden="1" customWidth="1"/>
    <col min="9284" max="9285" width="9.5703125" style="2" customWidth="1"/>
    <col min="9286" max="9287" width="0" style="2" hidden="1" customWidth="1"/>
    <col min="9288" max="9288" width="9.5703125" style="2" customWidth="1"/>
    <col min="9289" max="9290" width="0" style="2" hidden="1" customWidth="1"/>
    <col min="9291" max="9291" width="9.5703125" style="2" customWidth="1"/>
    <col min="9292" max="9362" width="0" style="2" hidden="1" customWidth="1"/>
    <col min="9363" max="9363" width="19.7109375" style="2" customWidth="1"/>
    <col min="9364" max="9365" width="0" style="2" hidden="1" customWidth="1"/>
    <col min="9366" max="9366" width="19.7109375" style="2" customWidth="1"/>
    <col min="9367" max="9368" width="0" style="2" hidden="1" customWidth="1"/>
    <col min="9369" max="9369" width="19.710937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4.28515625" style="2" customWidth="1"/>
    <col min="9475" max="9475" width="40.7109375" style="2" customWidth="1"/>
    <col min="9476" max="9476" width="79.7109375" style="2" customWidth="1"/>
    <col min="9477" max="9477" width="25.85546875" style="2" customWidth="1"/>
    <col min="9478" max="9478" width="9.5703125" style="2" customWidth="1"/>
    <col min="9479" max="9480" width="0" style="2" hidden="1" customWidth="1"/>
    <col min="9481" max="9481" width="9.5703125" style="2" customWidth="1"/>
    <col min="9482" max="9483" width="0" style="2" hidden="1" customWidth="1"/>
    <col min="9484" max="9485" width="9.5703125" style="2" customWidth="1"/>
    <col min="9486" max="9487" width="0" style="2" hidden="1" customWidth="1"/>
    <col min="9488" max="9488" width="9.5703125" style="2" customWidth="1"/>
    <col min="9489" max="9490" width="0" style="2" hidden="1" customWidth="1"/>
    <col min="9491" max="9492" width="9.5703125" style="2" customWidth="1"/>
    <col min="9493" max="9494" width="0" style="2" hidden="1" customWidth="1"/>
    <col min="9495" max="9495" width="9.5703125" style="2" customWidth="1"/>
    <col min="9496" max="9497" width="0" style="2" hidden="1" customWidth="1"/>
    <col min="9498" max="9499" width="9.5703125" style="2" customWidth="1"/>
    <col min="9500" max="9501" width="0" style="2" hidden="1" customWidth="1"/>
    <col min="9502" max="9502" width="9.5703125" style="2" customWidth="1"/>
    <col min="9503" max="9504" width="0" style="2" hidden="1" customWidth="1"/>
    <col min="9505" max="9506" width="9.5703125" style="2" customWidth="1"/>
    <col min="9507" max="9508" width="0" style="2" hidden="1" customWidth="1"/>
    <col min="9509" max="9509" width="9.5703125" style="2" customWidth="1"/>
    <col min="9510" max="9511" width="0" style="2" hidden="1" customWidth="1"/>
    <col min="9512" max="9513" width="9.5703125" style="2" customWidth="1"/>
    <col min="9514" max="9515" width="0" style="2" hidden="1" customWidth="1"/>
    <col min="9516" max="9516" width="9.5703125" style="2" customWidth="1"/>
    <col min="9517" max="9518" width="0" style="2" hidden="1" customWidth="1"/>
    <col min="9519" max="9520" width="9.5703125" style="2" customWidth="1"/>
    <col min="9521" max="9522" width="0" style="2" hidden="1" customWidth="1"/>
    <col min="9523" max="9523" width="9.5703125" style="2" customWidth="1"/>
    <col min="9524" max="9525" width="0" style="2" hidden="1" customWidth="1"/>
    <col min="9526" max="9527" width="9.5703125" style="2" customWidth="1"/>
    <col min="9528" max="9529" width="0" style="2" hidden="1" customWidth="1"/>
    <col min="9530" max="9530" width="9.5703125" style="2" customWidth="1"/>
    <col min="9531" max="9532" width="0" style="2" hidden="1" customWidth="1"/>
    <col min="9533" max="9534" width="9.5703125" style="2" customWidth="1"/>
    <col min="9535" max="9535" width="0" style="2" hidden="1" customWidth="1"/>
    <col min="9536" max="9536" width="0.42578125" style="2" customWidth="1"/>
    <col min="9537" max="9537" width="9.5703125" style="2" customWidth="1"/>
    <col min="9538" max="9539" width="0" style="2" hidden="1" customWidth="1"/>
    <col min="9540" max="9541" width="9.5703125" style="2" customWidth="1"/>
    <col min="9542" max="9543" width="0" style="2" hidden="1" customWidth="1"/>
    <col min="9544" max="9544" width="9.5703125" style="2" customWidth="1"/>
    <col min="9545" max="9546" width="0" style="2" hidden="1" customWidth="1"/>
    <col min="9547" max="9547" width="9.5703125" style="2" customWidth="1"/>
    <col min="9548" max="9618" width="0" style="2" hidden="1" customWidth="1"/>
    <col min="9619" max="9619" width="19.7109375" style="2" customWidth="1"/>
    <col min="9620" max="9621" width="0" style="2" hidden="1" customWidth="1"/>
    <col min="9622" max="9622" width="19.7109375" style="2" customWidth="1"/>
    <col min="9623" max="9624" width="0" style="2" hidden="1" customWidth="1"/>
    <col min="9625" max="9625" width="19.710937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4.28515625" style="2" customWidth="1"/>
    <col min="9731" max="9731" width="40.7109375" style="2" customWidth="1"/>
    <col min="9732" max="9732" width="79.7109375" style="2" customWidth="1"/>
    <col min="9733" max="9733" width="25.85546875" style="2" customWidth="1"/>
    <col min="9734" max="9734" width="9.5703125" style="2" customWidth="1"/>
    <col min="9735" max="9736" width="0" style="2" hidden="1" customWidth="1"/>
    <col min="9737" max="9737" width="9.5703125" style="2" customWidth="1"/>
    <col min="9738" max="9739" width="0" style="2" hidden="1" customWidth="1"/>
    <col min="9740" max="9741" width="9.5703125" style="2" customWidth="1"/>
    <col min="9742" max="9743" width="0" style="2" hidden="1" customWidth="1"/>
    <col min="9744" max="9744" width="9.5703125" style="2" customWidth="1"/>
    <col min="9745" max="9746" width="0" style="2" hidden="1" customWidth="1"/>
    <col min="9747" max="9748" width="9.5703125" style="2" customWidth="1"/>
    <col min="9749" max="9750" width="0" style="2" hidden="1" customWidth="1"/>
    <col min="9751" max="9751" width="9.5703125" style="2" customWidth="1"/>
    <col min="9752" max="9753" width="0" style="2" hidden="1" customWidth="1"/>
    <col min="9754" max="9755" width="9.5703125" style="2" customWidth="1"/>
    <col min="9756" max="9757" width="0" style="2" hidden="1" customWidth="1"/>
    <col min="9758" max="9758" width="9.5703125" style="2" customWidth="1"/>
    <col min="9759" max="9760" width="0" style="2" hidden="1" customWidth="1"/>
    <col min="9761" max="9762" width="9.5703125" style="2" customWidth="1"/>
    <col min="9763" max="9764" width="0" style="2" hidden="1" customWidth="1"/>
    <col min="9765" max="9765" width="9.5703125" style="2" customWidth="1"/>
    <col min="9766" max="9767" width="0" style="2" hidden="1" customWidth="1"/>
    <col min="9768" max="9769" width="9.5703125" style="2" customWidth="1"/>
    <col min="9770" max="9771" width="0" style="2" hidden="1" customWidth="1"/>
    <col min="9772" max="9772" width="9.5703125" style="2" customWidth="1"/>
    <col min="9773" max="9774" width="0" style="2" hidden="1" customWidth="1"/>
    <col min="9775" max="9776" width="9.5703125" style="2" customWidth="1"/>
    <col min="9777" max="9778" width="0" style="2" hidden="1" customWidth="1"/>
    <col min="9779" max="9779" width="9.5703125" style="2" customWidth="1"/>
    <col min="9780" max="9781" width="0" style="2" hidden="1" customWidth="1"/>
    <col min="9782" max="9783" width="9.5703125" style="2" customWidth="1"/>
    <col min="9784" max="9785" width="0" style="2" hidden="1" customWidth="1"/>
    <col min="9786" max="9786" width="9.5703125" style="2" customWidth="1"/>
    <col min="9787" max="9788" width="0" style="2" hidden="1" customWidth="1"/>
    <col min="9789" max="9790" width="9.5703125" style="2" customWidth="1"/>
    <col min="9791" max="9791" width="0" style="2" hidden="1" customWidth="1"/>
    <col min="9792" max="9792" width="0.42578125" style="2" customWidth="1"/>
    <col min="9793" max="9793" width="9.5703125" style="2" customWidth="1"/>
    <col min="9794" max="9795" width="0" style="2" hidden="1" customWidth="1"/>
    <col min="9796" max="9797" width="9.5703125" style="2" customWidth="1"/>
    <col min="9798" max="9799" width="0" style="2" hidden="1" customWidth="1"/>
    <col min="9800" max="9800" width="9.5703125" style="2" customWidth="1"/>
    <col min="9801" max="9802" width="0" style="2" hidden="1" customWidth="1"/>
    <col min="9803" max="9803" width="9.5703125" style="2" customWidth="1"/>
    <col min="9804" max="9874" width="0" style="2" hidden="1" customWidth="1"/>
    <col min="9875" max="9875" width="19.7109375" style="2" customWidth="1"/>
    <col min="9876" max="9877" width="0" style="2" hidden="1" customWidth="1"/>
    <col min="9878" max="9878" width="19.7109375" style="2" customWidth="1"/>
    <col min="9879" max="9880" width="0" style="2" hidden="1" customWidth="1"/>
    <col min="9881" max="9881" width="19.710937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4.28515625" style="2" customWidth="1"/>
    <col min="9987" max="9987" width="40.7109375" style="2" customWidth="1"/>
    <col min="9988" max="9988" width="79.7109375" style="2" customWidth="1"/>
    <col min="9989" max="9989" width="25.85546875" style="2" customWidth="1"/>
    <col min="9990" max="9990" width="9.5703125" style="2" customWidth="1"/>
    <col min="9991" max="9992" width="0" style="2" hidden="1" customWidth="1"/>
    <col min="9993" max="9993" width="9.5703125" style="2" customWidth="1"/>
    <col min="9994" max="9995" width="0" style="2" hidden="1" customWidth="1"/>
    <col min="9996" max="9997" width="9.5703125" style="2" customWidth="1"/>
    <col min="9998" max="9999" width="0" style="2" hidden="1" customWidth="1"/>
    <col min="10000" max="10000" width="9.5703125" style="2" customWidth="1"/>
    <col min="10001" max="10002" width="0" style="2" hidden="1" customWidth="1"/>
    <col min="10003" max="10004" width="9.5703125" style="2" customWidth="1"/>
    <col min="10005" max="10006" width="0" style="2" hidden="1" customWidth="1"/>
    <col min="10007" max="10007" width="9.5703125" style="2" customWidth="1"/>
    <col min="10008" max="10009" width="0" style="2" hidden="1" customWidth="1"/>
    <col min="10010" max="10011" width="9.5703125" style="2" customWidth="1"/>
    <col min="10012" max="10013" width="0" style="2" hidden="1" customWidth="1"/>
    <col min="10014" max="10014" width="9.5703125" style="2" customWidth="1"/>
    <col min="10015" max="10016" width="0" style="2" hidden="1" customWidth="1"/>
    <col min="10017" max="10018" width="9.5703125" style="2" customWidth="1"/>
    <col min="10019" max="10020" width="0" style="2" hidden="1" customWidth="1"/>
    <col min="10021" max="10021" width="9.5703125" style="2" customWidth="1"/>
    <col min="10022" max="10023" width="0" style="2" hidden="1" customWidth="1"/>
    <col min="10024" max="10025" width="9.5703125" style="2" customWidth="1"/>
    <col min="10026" max="10027" width="0" style="2" hidden="1" customWidth="1"/>
    <col min="10028" max="10028" width="9.5703125" style="2" customWidth="1"/>
    <col min="10029" max="10030" width="0" style="2" hidden="1" customWidth="1"/>
    <col min="10031" max="10032" width="9.5703125" style="2" customWidth="1"/>
    <col min="10033" max="10034" width="0" style="2" hidden="1" customWidth="1"/>
    <col min="10035" max="10035" width="9.5703125" style="2" customWidth="1"/>
    <col min="10036" max="10037" width="0" style="2" hidden="1" customWidth="1"/>
    <col min="10038" max="10039" width="9.5703125" style="2" customWidth="1"/>
    <col min="10040" max="10041" width="0" style="2" hidden="1" customWidth="1"/>
    <col min="10042" max="10042" width="9.5703125" style="2" customWidth="1"/>
    <col min="10043" max="10044" width="0" style="2" hidden="1" customWidth="1"/>
    <col min="10045" max="10046" width="9.5703125" style="2" customWidth="1"/>
    <col min="10047" max="10047" width="0" style="2" hidden="1" customWidth="1"/>
    <col min="10048" max="10048" width="0.42578125" style="2" customWidth="1"/>
    <col min="10049" max="10049" width="9.5703125" style="2" customWidth="1"/>
    <col min="10050" max="10051" width="0" style="2" hidden="1" customWidth="1"/>
    <col min="10052" max="10053" width="9.5703125" style="2" customWidth="1"/>
    <col min="10054" max="10055" width="0" style="2" hidden="1" customWidth="1"/>
    <col min="10056" max="10056" width="9.5703125" style="2" customWidth="1"/>
    <col min="10057" max="10058" width="0" style="2" hidden="1" customWidth="1"/>
    <col min="10059" max="10059" width="9.5703125" style="2" customWidth="1"/>
    <col min="10060" max="10130" width="0" style="2" hidden="1" customWidth="1"/>
    <col min="10131" max="10131" width="19.7109375" style="2" customWidth="1"/>
    <col min="10132" max="10133" width="0" style="2" hidden="1" customWidth="1"/>
    <col min="10134" max="10134" width="19.7109375" style="2" customWidth="1"/>
    <col min="10135" max="10136" width="0" style="2" hidden="1" customWidth="1"/>
    <col min="10137" max="10137" width="19.710937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4.28515625" style="2" customWidth="1"/>
    <col min="10243" max="10243" width="40.7109375" style="2" customWidth="1"/>
    <col min="10244" max="10244" width="79.7109375" style="2" customWidth="1"/>
    <col min="10245" max="10245" width="25.85546875" style="2" customWidth="1"/>
    <col min="10246" max="10246" width="9.5703125" style="2" customWidth="1"/>
    <col min="10247" max="10248" width="0" style="2" hidden="1" customWidth="1"/>
    <col min="10249" max="10249" width="9.5703125" style="2" customWidth="1"/>
    <col min="10250" max="10251" width="0" style="2" hidden="1" customWidth="1"/>
    <col min="10252" max="10253" width="9.5703125" style="2" customWidth="1"/>
    <col min="10254" max="10255" width="0" style="2" hidden="1" customWidth="1"/>
    <col min="10256" max="10256" width="9.5703125" style="2" customWidth="1"/>
    <col min="10257" max="10258" width="0" style="2" hidden="1" customWidth="1"/>
    <col min="10259" max="10260" width="9.5703125" style="2" customWidth="1"/>
    <col min="10261" max="10262" width="0" style="2" hidden="1" customWidth="1"/>
    <col min="10263" max="10263" width="9.5703125" style="2" customWidth="1"/>
    <col min="10264" max="10265" width="0" style="2" hidden="1" customWidth="1"/>
    <col min="10266" max="10267" width="9.5703125" style="2" customWidth="1"/>
    <col min="10268" max="10269" width="0" style="2" hidden="1" customWidth="1"/>
    <col min="10270" max="10270" width="9.5703125" style="2" customWidth="1"/>
    <col min="10271" max="10272" width="0" style="2" hidden="1" customWidth="1"/>
    <col min="10273" max="10274" width="9.5703125" style="2" customWidth="1"/>
    <col min="10275" max="10276" width="0" style="2" hidden="1" customWidth="1"/>
    <col min="10277" max="10277" width="9.5703125" style="2" customWidth="1"/>
    <col min="10278" max="10279" width="0" style="2" hidden="1" customWidth="1"/>
    <col min="10280" max="10281" width="9.5703125" style="2" customWidth="1"/>
    <col min="10282" max="10283" width="0" style="2" hidden="1" customWidth="1"/>
    <col min="10284" max="10284" width="9.5703125" style="2" customWidth="1"/>
    <col min="10285" max="10286" width="0" style="2" hidden="1" customWidth="1"/>
    <col min="10287" max="10288" width="9.5703125" style="2" customWidth="1"/>
    <col min="10289" max="10290" width="0" style="2" hidden="1" customWidth="1"/>
    <col min="10291" max="10291" width="9.5703125" style="2" customWidth="1"/>
    <col min="10292" max="10293" width="0" style="2" hidden="1" customWidth="1"/>
    <col min="10294" max="10295" width="9.5703125" style="2" customWidth="1"/>
    <col min="10296" max="10297" width="0" style="2" hidden="1" customWidth="1"/>
    <col min="10298" max="10298" width="9.5703125" style="2" customWidth="1"/>
    <col min="10299" max="10300" width="0" style="2" hidden="1" customWidth="1"/>
    <col min="10301" max="10302" width="9.5703125" style="2" customWidth="1"/>
    <col min="10303" max="10303" width="0" style="2" hidden="1" customWidth="1"/>
    <col min="10304" max="10304" width="0.42578125" style="2" customWidth="1"/>
    <col min="10305" max="10305" width="9.5703125" style="2" customWidth="1"/>
    <col min="10306" max="10307" width="0" style="2" hidden="1" customWidth="1"/>
    <col min="10308" max="10309" width="9.5703125" style="2" customWidth="1"/>
    <col min="10310" max="10311" width="0" style="2" hidden="1" customWidth="1"/>
    <col min="10312" max="10312" width="9.5703125" style="2" customWidth="1"/>
    <col min="10313" max="10314" width="0" style="2" hidden="1" customWidth="1"/>
    <col min="10315" max="10315" width="9.5703125" style="2" customWidth="1"/>
    <col min="10316" max="10386" width="0" style="2" hidden="1" customWidth="1"/>
    <col min="10387" max="10387" width="19.7109375" style="2" customWidth="1"/>
    <col min="10388" max="10389" width="0" style="2" hidden="1" customWidth="1"/>
    <col min="10390" max="10390" width="19.7109375" style="2" customWidth="1"/>
    <col min="10391" max="10392" width="0" style="2" hidden="1" customWidth="1"/>
    <col min="10393" max="10393" width="19.710937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4.28515625" style="2" customWidth="1"/>
    <col min="10499" max="10499" width="40.7109375" style="2" customWidth="1"/>
    <col min="10500" max="10500" width="79.7109375" style="2" customWidth="1"/>
    <col min="10501" max="10501" width="25.85546875" style="2" customWidth="1"/>
    <col min="10502" max="10502" width="9.5703125" style="2" customWidth="1"/>
    <col min="10503" max="10504" width="0" style="2" hidden="1" customWidth="1"/>
    <col min="10505" max="10505" width="9.5703125" style="2" customWidth="1"/>
    <col min="10506" max="10507" width="0" style="2" hidden="1" customWidth="1"/>
    <col min="10508" max="10509" width="9.5703125" style="2" customWidth="1"/>
    <col min="10510" max="10511" width="0" style="2" hidden="1" customWidth="1"/>
    <col min="10512" max="10512" width="9.5703125" style="2" customWidth="1"/>
    <col min="10513" max="10514" width="0" style="2" hidden="1" customWidth="1"/>
    <col min="10515" max="10516" width="9.5703125" style="2" customWidth="1"/>
    <col min="10517" max="10518" width="0" style="2" hidden="1" customWidth="1"/>
    <col min="10519" max="10519" width="9.5703125" style="2" customWidth="1"/>
    <col min="10520" max="10521" width="0" style="2" hidden="1" customWidth="1"/>
    <col min="10522" max="10523" width="9.5703125" style="2" customWidth="1"/>
    <col min="10524" max="10525" width="0" style="2" hidden="1" customWidth="1"/>
    <col min="10526" max="10526" width="9.5703125" style="2" customWidth="1"/>
    <col min="10527" max="10528" width="0" style="2" hidden="1" customWidth="1"/>
    <col min="10529" max="10530" width="9.5703125" style="2" customWidth="1"/>
    <col min="10531" max="10532" width="0" style="2" hidden="1" customWidth="1"/>
    <col min="10533" max="10533" width="9.5703125" style="2" customWidth="1"/>
    <col min="10534" max="10535" width="0" style="2" hidden="1" customWidth="1"/>
    <col min="10536" max="10537" width="9.5703125" style="2" customWidth="1"/>
    <col min="10538" max="10539" width="0" style="2" hidden="1" customWidth="1"/>
    <col min="10540" max="10540" width="9.5703125" style="2" customWidth="1"/>
    <col min="10541" max="10542" width="0" style="2" hidden="1" customWidth="1"/>
    <col min="10543" max="10544" width="9.5703125" style="2" customWidth="1"/>
    <col min="10545" max="10546" width="0" style="2" hidden="1" customWidth="1"/>
    <col min="10547" max="10547" width="9.5703125" style="2" customWidth="1"/>
    <col min="10548" max="10549" width="0" style="2" hidden="1" customWidth="1"/>
    <col min="10550" max="10551" width="9.5703125" style="2" customWidth="1"/>
    <col min="10552" max="10553" width="0" style="2" hidden="1" customWidth="1"/>
    <col min="10554" max="10554" width="9.5703125" style="2" customWidth="1"/>
    <col min="10555" max="10556" width="0" style="2" hidden="1" customWidth="1"/>
    <col min="10557" max="10558" width="9.5703125" style="2" customWidth="1"/>
    <col min="10559" max="10559" width="0" style="2" hidden="1" customWidth="1"/>
    <col min="10560" max="10560" width="0.42578125" style="2" customWidth="1"/>
    <col min="10561" max="10561" width="9.5703125" style="2" customWidth="1"/>
    <col min="10562" max="10563" width="0" style="2" hidden="1" customWidth="1"/>
    <col min="10564" max="10565" width="9.5703125" style="2" customWidth="1"/>
    <col min="10566" max="10567" width="0" style="2" hidden="1" customWidth="1"/>
    <col min="10568" max="10568" width="9.5703125" style="2" customWidth="1"/>
    <col min="10569" max="10570" width="0" style="2" hidden="1" customWidth="1"/>
    <col min="10571" max="10571" width="9.5703125" style="2" customWidth="1"/>
    <col min="10572" max="10642" width="0" style="2" hidden="1" customWidth="1"/>
    <col min="10643" max="10643" width="19.7109375" style="2" customWidth="1"/>
    <col min="10644" max="10645" width="0" style="2" hidden="1" customWidth="1"/>
    <col min="10646" max="10646" width="19.7109375" style="2" customWidth="1"/>
    <col min="10647" max="10648" width="0" style="2" hidden="1" customWidth="1"/>
    <col min="10649" max="10649" width="19.710937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4.28515625" style="2" customWidth="1"/>
    <col min="10755" max="10755" width="40.7109375" style="2" customWidth="1"/>
    <col min="10756" max="10756" width="79.7109375" style="2" customWidth="1"/>
    <col min="10757" max="10757" width="25.85546875" style="2" customWidth="1"/>
    <col min="10758" max="10758" width="9.5703125" style="2" customWidth="1"/>
    <col min="10759" max="10760" width="0" style="2" hidden="1" customWidth="1"/>
    <col min="10761" max="10761" width="9.5703125" style="2" customWidth="1"/>
    <col min="10762" max="10763" width="0" style="2" hidden="1" customWidth="1"/>
    <col min="10764" max="10765" width="9.5703125" style="2" customWidth="1"/>
    <col min="10766" max="10767" width="0" style="2" hidden="1" customWidth="1"/>
    <col min="10768" max="10768" width="9.5703125" style="2" customWidth="1"/>
    <col min="10769" max="10770" width="0" style="2" hidden="1" customWidth="1"/>
    <col min="10771" max="10772" width="9.5703125" style="2" customWidth="1"/>
    <col min="10773" max="10774" width="0" style="2" hidden="1" customWidth="1"/>
    <col min="10775" max="10775" width="9.5703125" style="2" customWidth="1"/>
    <col min="10776" max="10777" width="0" style="2" hidden="1" customWidth="1"/>
    <col min="10778" max="10779" width="9.5703125" style="2" customWidth="1"/>
    <col min="10780" max="10781" width="0" style="2" hidden="1" customWidth="1"/>
    <col min="10782" max="10782" width="9.5703125" style="2" customWidth="1"/>
    <col min="10783" max="10784" width="0" style="2" hidden="1" customWidth="1"/>
    <col min="10785" max="10786" width="9.5703125" style="2" customWidth="1"/>
    <col min="10787" max="10788" width="0" style="2" hidden="1" customWidth="1"/>
    <col min="10789" max="10789" width="9.5703125" style="2" customWidth="1"/>
    <col min="10790" max="10791" width="0" style="2" hidden="1" customWidth="1"/>
    <col min="10792" max="10793" width="9.5703125" style="2" customWidth="1"/>
    <col min="10794" max="10795" width="0" style="2" hidden="1" customWidth="1"/>
    <col min="10796" max="10796" width="9.5703125" style="2" customWidth="1"/>
    <col min="10797" max="10798" width="0" style="2" hidden="1" customWidth="1"/>
    <col min="10799" max="10800" width="9.5703125" style="2" customWidth="1"/>
    <col min="10801" max="10802" width="0" style="2" hidden="1" customWidth="1"/>
    <col min="10803" max="10803" width="9.5703125" style="2" customWidth="1"/>
    <col min="10804" max="10805" width="0" style="2" hidden="1" customWidth="1"/>
    <col min="10806" max="10807" width="9.5703125" style="2" customWidth="1"/>
    <col min="10808" max="10809" width="0" style="2" hidden="1" customWidth="1"/>
    <col min="10810" max="10810" width="9.5703125" style="2" customWidth="1"/>
    <col min="10811" max="10812" width="0" style="2" hidden="1" customWidth="1"/>
    <col min="10813" max="10814" width="9.5703125" style="2" customWidth="1"/>
    <col min="10815" max="10815" width="0" style="2" hidden="1" customWidth="1"/>
    <col min="10816" max="10816" width="0.42578125" style="2" customWidth="1"/>
    <col min="10817" max="10817" width="9.5703125" style="2" customWidth="1"/>
    <col min="10818" max="10819" width="0" style="2" hidden="1" customWidth="1"/>
    <col min="10820" max="10821" width="9.5703125" style="2" customWidth="1"/>
    <col min="10822" max="10823" width="0" style="2" hidden="1" customWidth="1"/>
    <col min="10824" max="10824" width="9.5703125" style="2" customWidth="1"/>
    <col min="10825" max="10826" width="0" style="2" hidden="1" customWidth="1"/>
    <col min="10827" max="10827" width="9.5703125" style="2" customWidth="1"/>
    <col min="10828" max="10898" width="0" style="2" hidden="1" customWidth="1"/>
    <col min="10899" max="10899" width="19.7109375" style="2" customWidth="1"/>
    <col min="10900" max="10901" width="0" style="2" hidden="1" customWidth="1"/>
    <col min="10902" max="10902" width="19.7109375" style="2" customWidth="1"/>
    <col min="10903" max="10904" width="0" style="2" hidden="1" customWidth="1"/>
    <col min="10905" max="10905" width="19.710937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4.28515625" style="2" customWidth="1"/>
    <col min="11011" max="11011" width="40.7109375" style="2" customWidth="1"/>
    <col min="11012" max="11012" width="79.7109375" style="2" customWidth="1"/>
    <col min="11013" max="11013" width="25.85546875" style="2" customWidth="1"/>
    <col min="11014" max="11014" width="9.5703125" style="2" customWidth="1"/>
    <col min="11015" max="11016" width="0" style="2" hidden="1" customWidth="1"/>
    <col min="11017" max="11017" width="9.5703125" style="2" customWidth="1"/>
    <col min="11018" max="11019" width="0" style="2" hidden="1" customWidth="1"/>
    <col min="11020" max="11021" width="9.5703125" style="2" customWidth="1"/>
    <col min="11022" max="11023" width="0" style="2" hidden="1" customWidth="1"/>
    <col min="11024" max="11024" width="9.5703125" style="2" customWidth="1"/>
    <col min="11025" max="11026" width="0" style="2" hidden="1" customWidth="1"/>
    <col min="11027" max="11028" width="9.5703125" style="2" customWidth="1"/>
    <col min="11029" max="11030" width="0" style="2" hidden="1" customWidth="1"/>
    <col min="11031" max="11031" width="9.5703125" style="2" customWidth="1"/>
    <col min="11032" max="11033" width="0" style="2" hidden="1" customWidth="1"/>
    <col min="11034" max="11035" width="9.5703125" style="2" customWidth="1"/>
    <col min="11036" max="11037" width="0" style="2" hidden="1" customWidth="1"/>
    <col min="11038" max="11038" width="9.5703125" style="2" customWidth="1"/>
    <col min="11039" max="11040" width="0" style="2" hidden="1" customWidth="1"/>
    <col min="11041" max="11042" width="9.5703125" style="2" customWidth="1"/>
    <col min="11043" max="11044" width="0" style="2" hidden="1" customWidth="1"/>
    <col min="11045" max="11045" width="9.5703125" style="2" customWidth="1"/>
    <col min="11046" max="11047" width="0" style="2" hidden="1" customWidth="1"/>
    <col min="11048" max="11049" width="9.5703125" style="2" customWidth="1"/>
    <col min="11050" max="11051" width="0" style="2" hidden="1" customWidth="1"/>
    <col min="11052" max="11052" width="9.5703125" style="2" customWidth="1"/>
    <col min="11053" max="11054" width="0" style="2" hidden="1" customWidth="1"/>
    <col min="11055" max="11056" width="9.5703125" style="2" customWidth="1"/>
    <col min="11057" max="11058" width="0" style="2" hidden="1" customWidth="1"/>
    <col min="11059" max="11059" width="9.5703125" style="2" customWidth="1"/>
    <col min="11060" max="11061" width="0" style="2" hidden="1" customWidth="1"/>
    <col min="11062" max="11063" width="9.5703125" style="2" customWidth="1"/>
    <col min="11064" max="11065" width="0" style="2" hidden="1" customWidth="1"/>
    <col min="11066" max="11066" width="9.5703125" style="2" customWidth="1"/>
    <col min="11067" max="11068" width="0" style="2" hidden="1" customWidth="1"/>
    <col min="11069" max="11070" width="9.5703125" style="2" customWidth="1"/>
    <col min="11071" max="11071" width="0" style="2" hidden="1" customWidth="1"/>
    <col min="11072" max="11072" width="0.42578125" style="2" customWidth="1"/>
    <col min="11073" max="11073" width="9.5703125" style="2" customWidth="1"/>
    <col min="11074" max="11075" width="0" style="2" hidden="1" customWidth="1"/>
    <col min="11076" max="11077" width="9.5703125" style="2" customWidth="1"/>
    <col min="11078" max="11079" width="0" style="2" hidden="1" customWidth="1"/>
    <col min="11080" max="11080" width="9.5703125" style="2" customWidth="1"/>
    <col min="11081" max="11082" width="0" style="2" hidden="1" customWidth="1"/>
    <col min="11083" max="11083" width="9.5703125" style="2" customWidth="1"/>
    <col min="11084" max="11154" width="0" style="2" hidden="1" customWidth="1"/>
    <col min="11155" max="11155" width="19.7109375" style="2" customWidth="1"/>
    <col min="11156" max="11157" width="0" style="2" hidden="1" customWidth="1"/>
    <col min="11158" max="11158" width="19.7109375" style="2" customWidth="1"/>
    <col min="11159" max="11160" width="0" style="2" hidden="1" customWidth="1"/>
    <col min="11161" max="11161" width="19.710937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4.28515625" style="2" customWidth="1"/>
    <col min="11267" max="11267" width="40.7109375" style="2" customWidth="1"/>
    <col min="11268" max="11268" width="79.7109375" style="2" customWidth="1"/>
    <col min="11269" max="11269" width="25.85546875" style="2" customWidth="1"/>
    <col min="11270" max="11270" width="9.5703125" style="2" customWidth="1"/>
    <col min="11271" max="11272" width="0" style="2" hidden="1" customWidth="1"/>
    <col min="11273" max="11273" width="9.5703125" style="2" customWidth="1"/>
    <col min="11274" max="11275" width="0" style="2" hidden="1" customWidth="1"/>
    <col min="11276" max="11277" width="9.5703125" style="2" customWidth="1"/>
    <col min="11278" max="11279" width="0" style="2" hidden="1" customWidth="1"/>
    <col min="11280" max="11280" width="9.5703125" style="2" customWidth="1"/>
    <col min="11281" max="11282" width="0" style="2" hidden="1" customWidth="1"/>
    <col min="11283" max="11284" width="9.5703125" style="2" customWidth="1"/>
    <col min="11285" max="11286" width="0" style="2" hidden="1" customWidth="1"/>
    <col min="11287" max="11287" width="9.5703125" style="2" customWidth="1"/>
    <col min="11288" max="11289" width="0" style="2" hidden="1" customWidth="1"/>
    <col min="11290" max="11291" width="9.5703125" style="2" customWidth="1"/>
    <col min="11292" max="11293" width="0" style="2" hidden="1" customWidth="1"/>
    <col min="11294" max="11294" width="9.5703125" style="2" customWidth="1"/>
    <col min="11295" max="11296" width="0" style="2" hidden="1" customWidth="1"/>
    <col min="11297" max="11298" width="9.5703125" style="2" customWidth="1"/>
    <col min="11299" max="11300" width="0" style="2" hidden="1" customWidth="1"/>
    <col min="11301" max="11301" width="9.5703125" style="2" customWidth="1"/>
    <col min="11302" max="11303" width="0" style="2" hidden="1" customWidth="1"/>
    <col min="11304" max="11305" width="9.5703125" style="2" customWidth="1"/>
    <col min="11306" max="11307" width="0" style="2" hidden="1" customWidth="1"/>
    <col min="11308" max="11308" width="9.5703125" style="2" customWidth="1"/>
    <col min="11309" max="11310" width="0" style="2" hidden="1" customWidth="1"/>
    <col min="11311" max="11312" width="9.5703125" style="2" customWidth="1"/>
    <col min="11313" max="11314" width="0" style="2" hidden="1" customWidth="1"/>
    <col min="11315" max="11315" width="9.5703125" style="2" customWidth="1"/>
    <col min="11316" max="11317" width="0" style="2" hidden="1" customWidth="1"/>
    <col min="11318" max="11319" width="9.5703125" style="2" customWidth="1"/>
    <col min="11320" max="11321" width="0" style="2" hidden="1" customWidth="1"/>
    <col min="11322" max="11322" width="9.5703125" style="2" customWidth="1"/>
    <col min="11323" max="11324" width="0" style="2" hidden="1" customWidth="1"/>
    <col min="11325" max="11326" width="9.5703125" style="2" customWidth="1"/>
    <col min="11327" max="11327" width="0" style="2" hidden="1" customWidth="1"/>
    <col min="11328" max="11328" width="0.42578125" style="2" customWidth="1"/>
    <col min="11329" max="11329" width="9.5703125" style="2" customWidth="1"/>
    <col min="11330" max="11331" width="0" style="2" hidden="1" customWidth="1"/>
    <col min="11332" max="11333" width="9.5703125" style="2" customWidth="1"/>
    <col min="11334" max="11335" width="0" style="2" hidden="1" customWidth="1"/>
    <col min="11336" max="11336" width="9.5703125" style="2" customWidth="1"/>
    <col min="11337" max="11338" width="0" style="2" hidden="1" customWidth="1"/>
    <col min="11339" max="11339" width="9.5703125" style="2" customWidth="1"/>
    <col min="11340" max="11410" width="0" style="2" hidden="1" customWidth="1"/>
    <col min="11411" max="11411" width="19.7109375" style="2" customWidth="1"/>
    <col min="11412" max="11413" width="0" style="2" hidden="1" customWidth="1"/>
    <col min="11414" max="11414" width="19.7109375" style="2" customWidth="1"/>
    <col min="11415" max="11416" width="0" style="2" hidden="1" customWidth="1"/>
    <col min="11417" max="11417" width="19.710937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4.28515625" style="2" customWidth="1"/>
    <col min="11523" max="11523" width="40.7109375" style="2" customWidth="1"/>
    <col min="11524" max="11524" width="79.7109375" style="2" customWidth="1"/>
    <col min="11525" max="11525" width="25.85546875" style="2" customWidth="1"/>
    <col min="11526" max="11526" width="9.5703125" style="2" customWidth="1"/>
    <col min="11527" max="11528" width="0" style="2" hidden="1" customWidth="1"/>
    <col min="11529" max="11529" width="9.5703125" style="2" customWidth="1"/>
    <col min="11530" max="11531" width="0" style="2" hidden="1" customWidth="1"/>
    <col min="11532" max="11533" width="9.5703125" style="2" customWidth="1"/>
    <col min="11534" max="11535" width="0" style="2" hidden="1" customWidth="1"/>
    <col min="11536" max="11536" width="9.5703125" style="2" customWidth="1"/>
    <col min="11537" max="11538" width="0" style="2" hidden="1" customWidth="1"/>
    <col min="11539" max="11540" width="9.5703125" style="2" customWidth="1"/>
    <col min="11541" max="11542" width="0" style="2" hidden="1" customWidth="1"/>
    <col min="11543" max="11543" width="9.5703125" style="2" customWidth="1"/>
    <col min="11544" max="11545" width="0" style="2" hidden="1" customWidth="1"/>
    <col min="11546" max="11547" width="9.5703125" style="2" customWidth="1"/>
    <col min="11548" max="11549" width="0" style="2" hidden="1" customWidth="1"/>
    <col min="11550" max="11550" width="9.5703125" style="2" customWidth="1"/>
    <col min="11551" max="11552" width="0" style="2" hidden="1" customWidth="1"/>
    <col min="11553" max="11554" width="9.5703125" style="2" customWidth="1"/>
    <col min="11555" max="11556" width="0" style="2" hidden="1" customWidth="1"/>
    <col min="11557" max="11557" width="9.5703125" style="2" customWidth="1"/>
    <col min="11558" max="11559" width="0" style="2" hidden="1" customWidth="1"/>
    <col min="11560" max="11561" width="9.5703125" style="2" customWidth="1"/>
    <col min="11562" max="11563" width="0" style="2" hidden="1" customWidth="1"/>
    <col min="11564" max="11564" width="9.5703125" style="2" customWidth="1"/>
    <col min="11565" max="11566" width="0" style="2" hidden="1" customWidth="1"/>
    <col min="11567" max="11568" width="9.5703125" style="2" customWidth="1"/>
    <col min="11569" max="11570" width="0" style="2" hidden="1" customWidth="1"/>
    <col min="11571" max="11571" width="9.5703125" style="2" customWidth="1"/>
    <col min="11572" max="11573" width="0" style="2" hidden="1" customWidth="1"/>
    <col min="11574" max="11575" width="9.5703125" style="2" customWidth="1"/>
    <col min="11576" max="11577" width="0" style="2" hidden="1" customWidth="1"/>
    <col min="11578" max="11578" width="9.5703125" style="2" customWidth="1"/>
    <col min="11579" max="11580" width="0" style="2" hidden="1" customWidth="1"/>
    <col min="11581" max="11582" width="9.5703125" style="2" customWidth="1"/>
    <col min="11583" max="11583" width="0" style="2" hidden="1" customWidth="1"/>
    <col min="11584" max="11584" width="0.42578125" style="2" customWidth="1"/>
    <col min="11585" max="11585" width="9.5703125" style="2" customWidth="1"/>
    <col min="11586" max="11587" width="0" style="2" hidden="1" customWidth="1"/>
    <col min="11588" max="11589" width="9.5703125" style="2" customWidth="1"/>
    <col min="11590" max="11591" width="0" style="2" hidden="1" customWidth="1"/>
    <col min="11592" max="11592" width="9.5703125" style="2" customWidth="1"/>
    <col min="11593" max="11594" width="0" style="2" hidden="1" customWidth="1"/>
    <col min="11595" max="11595" width="9.5703125" style="2" customWidth="1"/>
    <col min="11596" max="11666" width="0" style="2" hidden="1" customWidth="1"/>
    <col min="11667" max="11667" width="19.7109375" style="2" customWidth="1"/>
    <col min="11668" max="11669" width="0" style="2" hidden="1" customWidth="1"/>
    <col min="11670" max="11670" width="19.7109375" style="2" customWidth="1"/>
    <col min="11671" max="11672" width="0" style="2" hidden="1" customWidth="1"/>
    <col min="11673" max="11673" width="19.710937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4.28515625" style="2" customWidth="1"/>
    <col min="11779" max="11779" width="40.7109375" style="2" customWidth="1"/>
    <col min="11780" max="11780" width="79.7109375" style="2" customWidth="1"/>
    <col min="11781" max="11781" width="25.85546875" style="2" customWidth="1"/>
    <col min="11782" max="11782" width="9.5703125" style="2" customWidth="1"/>
    <col min="11783" max="11784" width="0" style="2" hidden="1" customWidth="1"/>
    <col min="11785" max="11785" width="9.5703125" style="2" customWidth="1"/>
    <col min="11786" max="11787" width="0" style="2" hidden="1" customWidth="1"/>
    <col min="11788" max="11789" width="9.5703125" style="2" customWidth="1"/>
    <col min="11790" max="11791" width="0" style="2" hidden="1" customWidth="1"/>
    <col min="11792" max="11792" width="9.5703125" style="2" customWidth="1"/>
    <col min="11793" max="11794" width="0" style="2" hidden="1" customWidth="1"/>
    <col min="11795" max="11796" width="9.5703125" style="2" customWidth="1"/>
    <col min="11797" max="11798" width="0" style="2" hidden="1" customWidth="1"/>
    <col min="11799" max="11799" width="9.5703125" style="2" customWidth="1"/>
    <col min="11800" max="11801" width="0" style="2" hidden="1" customWidth="1"/>
    <col min="11802" max="11803" width="9.5703125" style="2" customWidth="1"/>
    <col min="11804" max="11805" width="0" style="2" hidden="1" customWidth="1"/>
    <col min="11806" max="11806" width="9.5703125" style="2" customWidth="1"/>
    <col min="11807" max="11808" width="0" style="2" hidden="1" customWidth="1"/>
    <col min="11809" max="11810" width="9.5703125" style="2" customWidth="1"/>
    <col min="11811" max="11812" width="0" style="2" hidden="1" customWidth="1"/>
    <col min="11813" max="11813" width="9.5703125" style="2" customWidth="1"/>
    <col min="11814" max="11815" width="0" style="2" hidden="1" customWidth="1"/>
    <col min="11816" max="11817" width="9.5703125" style="2" customWidth="1"/>
    <col min="11818" max="11819" width="0" style="2" hidden="1" customWidth="1"/>
    <col min="11820" max="11820" width="9.5703125" style="2" customWidth="1"/>
    <col min="11821" max="11822" width="0" style="2" hidden="1" customWidth="1"/>
    <col min="11823" max="11824" width="9.5703125" style="2" customWidth="1"/>
    <col min="11825" max="11826" width="0" style="2" hidden="1" customWidth="1"/>
    <col min="11827" max="11827" width="9.5703125" style="2" customWidth="1"/>
    <col min="11828" max="11829" width="0" style="2" hidden="1" customWidth="1"/>
    <col min="11830" max="11831" width="9.5703125" style="2" customWidth="1"/>
    <col min="11832" max="11833" width="0" style="2" hidden="1" customWidth="1"/>
    <col min="11834" max="11834" width="9.5703125" style="2" customWidth="1"/>
    <col min="11835" max="11836" width="0" style="2" hidden="1" customWidth="1"/>
    <col min="11837" max="11838" width="9.5703125" style="2" customWidth="1"/>
    <col min="11839" max="11839" width="0" style="2" hidden="1" customWidth="1"/>
    <col min="11840" max="11840" width="0.42578125" style="2" customWidth="1"/>
    <col min="11841" max="11841" width="9.5703125" style="2" customWidth="1"/>
    <col min="11842" max="11843" width="0" style="2" hidden="1" customWidth="1"/>
    <col min="11844" max="11845" width="9.5703125" style="2" customWidth="1"/>
    <col min="11846" max="11847" width="0" style="2" hidden="1" customWidth="1"/>
    <col min="11848" max="11848" width="9.5703125" style="2" customWidth="1"/>
    <col min="11849" max="11850" width="0" style="2" hidden="1" customWidth="1"/>
    <col min="11851" max="11851" width="9.5703125" style="2" customWidth="1"/>
    <col min="11852" max="11922" width="0" style="2" hidden="1" customWidth="1"/>
    <col min="11923" max="11923" width="19.7109375" style="2" customWidth="1"/>
    <col min="11924" max="11925" width="0" style="2" hidden="1" customWidth="1"/>
    <col min="11926" max="11926" width="19.7109375" style="2" customWidth="1"/>
    <col min="11927" max="11928" width="0" style="2" hidden="1" customWidth="1"/>
    <col min="11929" max="11929" width="19.710937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4.28515625" style="2" customWidth="1"/>
    <col min="12035" max="12035" width="40.7109375" style="2" customWidth="1"/>
    <col min="12036" max="12036" width="79.7109375" style="2" customWidth="1"/>
    <col min="12037" max="12037" width="25.85546875" style="2" customWidth="1"/>
    <col min="12038" max="12038" width="9.5703125" style="2" customWidth="1"/>
    <col min="12039" max="12040" width="0" style="2" hidden="1" customWidth="1"/>
    <col min="12041" max="12041" width="9.5703125" style="2" customWidth="1"/>
    <col min="12042" max="12043" width="0" style="2" hidden="1" customWidth="1"/>
    <col min="12044" max="12045" width="9.5703125" style="2" customWidth="1"/>
    <col min="12046" max="12047" width="0" style="2" hidden="1" customWidth="1"/>
    <col min="12048" max="12048" width="9.5703125" style="2" customWidth="1"/>
    <col min="12049" max="12050" width="0" style="2" hidden="1" customWidth="1"/>
    <col min="12051" max="12052" width="9.5703125" style="2" customWidth="1"/>
    <col min="12053" max="12054" width="0" style="2" hidden="1" customWidth="1"/>
    <col min="12055" max="12055" width="9.5703125" style="2" customWidth="1"/>
    <col min="12056" max="12057" width="0" style="2" hidden="1" customWidth="1"/>
    <col min="12058" max="12059" width="9.5703125" style="2" customWidth="1"/>
    <col min="12060" max="12061" width="0" style="2" hidden="1" customWidth="1"/>
    <col min="12062" max="12062" width="9.5703125" style="2" customWidth="1"/>
    <col min="12063" max="12064" width="0" style="2" hidden="1" customWidth="1"/>
    <col min="12065" max="12066" width="9.5703125" style="2" customWidth="1"/>
    <col min="12067" max="12068" width="0" style="2" hidden="1" customWidth="1"/>
    <col min="12069" max="12069" width="9.5703125" style="2" customWidth="1"/>
    <col min="12070" max="12071" width="0" style="2" hidden="1" customWidth="1"/>
    <col min="12072" max="12073" width="9.5703125" style="2" customWidth="1"/>
    <col min="12074" max="12075" width="0" style="2" hidden="1" customWidth="1"/>
    <col min="12076" max="12076" width="9.5703125" style="2" customWidth="1"/>
    <col min="12077" max="12078" width="0" style="2" hidden="1" customWidth="1"/>
    <col min="12079" max="12080" width="9.5703125" style="2" customWidth="1"/>
    <col min="12081" max="12082" width="0" style="2" hidden="1" customWidth="1"/>
    <col min="12083" max="12083" width="9.5703125" style="2" customWidth="1"/>
    <col min="12084" max="12085" width="0" style="2" hidden="1" customWidth="1"/>
    <col min="12086" max="12087" width="9.5703125" style="2" customWidth="1"/>
    <col min="12088" max="12089" width="0" style="2" hidden="1" customWidth="1"/>
    <col min="12090" max="12090" width="9.5703125" style="2" customWidth="1"/>
    <col min="12091" max="12092" width="0" style="2" hidden="1" customWidth="1"/>
    <col min="12093" max="12094" width="9.5703125" style="2" customWidth="1"/>
    <col min="12095" max="12095" width="0" style="2" hidden="1" customWidth="1"/>
    <col min="12096" max="12096" width="0.42578125" style="2" customWidth="1"/>
    <col min="12097" max="12097" width="9.5703125" style="2" customWidth="1"/>
    <col min="12098" max="12099" width="0" style="2" hidden="1" customWidth="1"/>
    <col min="12100" max="12101" width="9.5703125" style="2" customWidth="1"/>
    <col min="12102" max="12103" width="0" style="2" hidden="1" customWidth="1"/>
    <col min="12104" max="12104" width="9.5703125" style="2" customWidth="1"/>
    <col min="12105" max="12106" width="0" style="2" hidden="1" customWidth="1"/>
    <col min="12107" max="12107" width="9.5703125" style="2" customWidth="1"/>
    <col min="12108" max="12178" width="0" style="2" hidden="1" customWidth="1"/>
    <col min="12179" max="12179" width="19.7109375" style="2" customWidth="1"/>
    <col min="12180" max="12181" width="0" style="2" hidden="1" customWidth="1"/>
    <col min="12182" max="12182" width="19.7109375" style="2" customWidth="1"/>
    <col min="12183" max="12184" width="0" style="2" hidden="1" customWidth="1"/>
    <col min="12185" max="12185" width="19.710937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4.28515625" style="2" customWidth="1"/>
    <col min="12291" max="12291" width="40.7109375" style="2" customWidth="1"/>
    <col min="12292" max="12292" width="79.7109375" style="2" customWidth="1"/>
    <col min="12293" max="12293" width="25.85546875" style="2" customWidth="1"/>
    <col min="12294" max="12294" width="9.5703125" style="2" customWidth="1"/>
    <col min="12295" max="12296" width="0" style="2" hidden="1" customWidth="1"/>
    <col min="12297" max="12297" width="9.5703125" style="2" customWidth="1"/>
    <col min="12298" max="12299" width="0" style="2" hidden="1" customWidth="1"/>
    <col min="12300" max="12301" width="9.5703125" style="2" customWidth="1"/>
    <col min="12302" max="12303" width="0" style="2" hidden="1" customWidth="1"/>
    <col min="12304" max="12304" width="9.5703125" style="2" customWidth="1"/>
    <col min="12305" max="12306" width="0" style="2" hidden="1" customWidth="1"/>
    <col min="12307" max="12308" width="9.5703125" style="2" customWidth="1"/>
    <col min="12309" max="12310" width="0" style="2" hidden="1" customWidth="1"/>
    <col min="12311" max="12311" width="9.5703125" style="2" customWidth="1"/>
    <col min="12312" max="12313" width="0" style="2" hidden="1" customWidth="1"/>
    <col min="12314" max="12315" width="9.5703125" style="2" customWidth="1"/>
    <col min="12316" max="12317" width="0" style="2" hidden="1" customWidth="1"/>
    <col min="12318" max="12318" width="9.5703125" style="2" customWidth="1"/>
    <col min="12319" max="12320" width="0" style="2" hidden="1" customWidth="1"/>
    <col min="12321" max="12322" width="9.5703125" style="2" customWidth="1"/>
    <col min="12323" max="12324" width="0" style="2" hidden="1" customWidth="1"/>
    <col min="12325" max="12325" width="9.5703125" style="2" customWidth="1"/>
    <col min="12326" max="12327" width="0" style="2" hidden="1" customWidth="1"/>
    <col min="12328" max="12329" width="9.5703125" style="2" customWidth="1"/>
    <col min="12330" max="12331" width="0" style="2" hidden="1" customWidth="1"/>
    <col min="12332" max="12332" width="9.5703125" style="2" customWidth="1"/>
    <col min="12333" max="12334" width="0" style="2" hidden="1" customWidth="1"/>
    <col min="12335" max="12336" width="9.5703125" style="2" customWidth="1"/>
    <col min="12337" max="12338" width="0" style="2" hidden="1" customWidth="1"/>
    <col min="12339" max="12339" width="9.5703125" style="2" customWidth="1"/>
    <col min="12340" max="12341" width="0" style="2" hidden="1" customWidth="1"/>
    <col min="12342" max="12343" width="9.5703125" style="2" customWidth="1"/>
    <col min="12344" max="12345" width="0" style="2" hidden="1" customWidth="1"/>
    <col min="12346" max="12346" width="9.5703125" style="2" customWidth="1"/>
    <col min="12347" max="12348" width="0" style="2" hidden="1" customWidth="1"/>
    <col min="12349" max="12350" width="9.5703125" style="2" customWidth="1"/>
    <col min="12351" max="12351" width="0" style="2" hidden="1" customWidth="1"/>
    <col min="12352" max="12352" width="0.42578125" style="2" customWidth="1"/>
    <col min="12353" max="12353" width="9.5703125" style="2" customWidth="1"/>
    <col min="12354" max="12355" width="0" style="2" hidden="1" customWidth="1"/>
    <col min="12356" max="12357" width="9.5703125" style="2" customWidth="1"/>
    <col min="12358" max="12359" width="0" style="2" hidden="1" customWidth="1"/>
    <col min="12360" max="12360" width="9.5703125" style="2" customWidth="1"/>
    <col min="12361" max="12362" width="0" style="2" hidden="1" customWidth="1"/>
    <col min="12363" max="12363" width="9.5703125" style="2" customWidth="1"/>
    <col min="12364" max="12434" width="0" style="2" hidden="1" customWidth="1"/>
    <col min="12435" max="12435" width="19.7109375" style="2" customWidth="1"/>
    <col min="12436" max="12437" width="0" style="2" hidden="1" customWidth="1"/>
    <col min="12438" max="12438" width="19.7109375" style="2" customWidth="1"/>
    <col min="12439" max="12440" width="0" style="2" hidden="1" customWidth="1"/>
    <col min="12441" max="12441" width="19.710937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4.28515625" style="2" customWidth="1"/>
    <col min="12547" max="12547" width="40.7109375" style="2" customWidth="1"/>
    <col min="12548" max="12548" width="79.7109375" style="2" customWidth="1"/>
    <col min="12549" max="12549" width="25.85546875" style="2" customWidth="1"/>
    <col min="12550" max="12550" width="9.5703125" style="2" customWidth="1"/>
    <col min="12551" max="12552" width="0" style="2" hidden="1" customWidth="1"/>
    <col min="12553" max="12553" width="9.5703125" style="2" customWidth="1"/>
    <col min="12554" max="12555" width="0" style="2" hidden="1" customWidth="1"/>
    <col min="12556" max="12557" width="9.5703125" style="2" customWidth="1"/>
    <col min="12558" max="12559" width="0" style="2" hidden="1" customWidth="1"/>
    <col min="12560" max="12560" width="9.5703125" style="2" customWidth="1"/>
    <col min="12561" max="12562" width="0" style="2" hidden="1" customWidth="1"/>
    <col min="12563" max="12564" width="9.5703125" style="2" customWidth="1"/>
    <col min="12565" max="12566" width="0" style="2" hidden="1" customWidth="1"/>
    <col min="12567" max="12567" width="9.5703125" style="2" customWidth="1"/>
    <col min="12568" max="12569" width="0" style="2" hidden="1" customWidth="1"/>
    <col min="12570" max="12571" width="9.5703125" style="2" customWidth="1"/>
    <col min="12572" max="12573" width="0" style="2" hidden="1" customWidth="1"/>
    <col min="12574" max="12574" width="9.5703125" style="2" customWidth="1"/>
    <col min="12575" max="12576" width="0" style="2" hidden="1" customWidth="1"/>
    <col min="12577" max="12578" width="9.5703125" style="2" customWidth="1"/>
    <col min="12579" max="12580" width="0" style="2" hidden="1" customWidth="1"/>
    <col min="12581" max="12581" width="9.5703125" style="2" customWidth="1"/>
    <col min="12582" max="12583" width="0" style="2" hidden="1" customWidth="1"/>
    <col min="12584" max="12585" width="9.5703125" style="2" customWidth="1"/>
    <col min="12586" max="12587" width="0" style="2" hidden="1" customWidth="1"/>
    <col min="12588" max="12588" width="9.5703125" style="2" customWidth="1"/>
    <col min="12589" max="12590" width="0" style="2" hidden="1" customWidth="1"/>
    <col min="12591" max="12592" width="9.5703125" style="2" customWidth="1"/>
    <col min="12593" max="12594" width="0" style="2" hidden="1" customWidth="1"/>
    <col min="12595" max="12595" width="9.5703125" style="2" customWidth="1"/>
    <col min="12596" max="12597" width="0" style="2" hidden="1" customWidth="1"/>
    <col min="12598" max="12599" width="9.5703125" style="2" customWidth="1"/>
    <col min="12600" max="12601" width="0" style="2" hidden="1" customWidth="1"/>
    <col min="12602" max="12602" width="9.5703125" style="2" customWidth="1"/>
    <col min="12603" max="12604" width="0" style="2" hidden="1" customWidth="1"/>
    <col min="12605" max="12606" width="9.5703125" style="2" customWidth="1"/>
    <col min="12607" max="12607" width="0" style="2" hidden="1" customWidth="1"/>
    <col min="12608" max="12608" width="0.42578125" style="2" customWidth="1"/>
    <col min="12609" max="12609" width="9.5703125" style="2" customWidth="1"/>
    <col min="12610" max="12611" width="0" style="2" hidden="1" customWidth="1"/>
    <col min="12612" max="12613" width="9.5703125" style="2" customWidth="1"/>
    <col min="12614" max="12615" width="0" style="2" hidden="1" customWidth="1"/>
    <col min="12616" max="12616" width="9.5703125" style="2" customWidth="1"/>
    <col min="12617" max="12618" width="0" style="2" hidden="1" customWidth="1"/>
    <col min="12619" max="12619" width="9.5703125" style="2" customWidth="1"/>
    <col min="12620" max="12690" width="0" style="2" hidden="1" customWidth="1"/>
    <col min="12691" max="12691" width="19.7109375" style="2" customWidth="1"/>
    <col min="12692" max="12693" width="0" style="2" hidden="1" customWidth="1"/>
    <col min="12694" max="12694" width="19.7109375" style="2" customWidth="1"/>
    <col min="12695" max="12696" width="0" style="2" hidden="1" customWidth="1"/>
    <col min="12697" max="12697" width="19.710937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4.28515625" style="2" customWidth="1"/>
    <col min="12803" max="12803" width="40.7109375" style="2" customWidth="1"/>
    <col min="12804" max="12804" width="79.7109375" style="2" customWidth="1"/>
    <col min="12805" max="12805" width="25.85546875" style="2" customWidth="1"/>
    <col min="12806" max="12806" width="9.5703125" style="2" customWidth="1"/>
    <col min="12807" max="12808" width="0" style="2" hidden="1" customWidth="1"/>
    <col min="12809" max="12809" width="9.5703125" style="2" customWidth="1"/>
    <col min="12810" max="12811" width="0" style="2" hidden="1" customWidth="1"/>
    <col min="12812" max="12813" width="9.5703125" style="2" customWidth="1"/>
    <col min="12814" max="12815" width="0" style="2" hidden="1" customWidth="1"/>
    <col min="12816" max="12816" width="9.5703125" style="2" customWidth="1"/>
    <col min="12817" max="12818" width="0" style="2" hidden="1" customWidth="1"/>
    <col min="12819" max="12820" width="9.5703125" style="2" customWidth="1"/>
    <col min="12821" max="12822" width="0" style="2" hidden="1" customWidth="1"/>
    <col min="12823" max="12823" width="9.5703125" style="2" customWidth="1"/>
    <col min="12824" max="12825" width="0" style="2" hidden="1" customWidth="1"/>
    <col min="12826" max="12827" width="9.5703125" style="2" customWidth="1"/>
    <col min="12828" max="12829" width="0" style="2" hidden="1" customWidth="1"/>
    <col min="12830" max="12830" width="9.5703125" style="2" customWidth="1"/>
    <col min="12831" max="12832" width="0" style="2" hidden="1" customWidth="1"/>
    <col min="12833" max="12834" width="9.5703125" style="2" customWidth="1"/>
    <col min="12835" max="12836" width="0" style="2" hidden="1" customWidth="1"/>
    <col min="12837" max="12837" width="9.5703125" style="2" customWidth="1"/>
    <col min="12838" max="12839" width="0" style="2" hidden="1" customWidth="1"/>
    <col min="12840" max="12841" width="9.5703125" style="2" customWidth="1"/>
    <col min="12842" max="12843" width="0" style="2" hidden="1" customWidth="1"/>
    <col min="12844" max="12844" width="9.5703125" style="2" customWidth="1"/>
    <col min="12845" max="12846" width="0" style="2" hidden="1" customWidth="1"/>
    <col min="12847" max="12848" width="9.5703125" style="2" customWidth="1"/>
    <col min="12849" max="12850" width="0" style="2" hidden="1" customWidth="1"/>
    <col min="12851" max="12851" width="9.5703125" style="2" customWidth="1"/>
    <col min="12852" max="12853" width="0" style="2" hidden="1" customWidth="1"/>
    <col min="12854" max="12855" width="9.5703125" style="2" customWidth="1"/>
    <col min="12856" max="12857" width="0" style="2" hidden="1" customWidth="1"/>
    <col min="12858" max="12858" width="9.5703125" style="2" customWidth="1"/>
    <col min="12859" max="12860" width="0" style="2" hidden="1" customWidth="1"/>
    <col min="12861" max="12862" width="9.5703125" style="2" customWidth="1"/>
    <col min="12863" max="12863" width="0" style="2" hidden="1" customWidth="1"/>
    <col min="12864" max="12864" width="0.42578125" style="2" customWidth="1"/>
    <col min="12865" max="12865" width="9.5703125" style="2" customWidth="1"/>
    <col min="12866" max="12867" width="0" style="2" hidden="1" customWidth="1"/>
    <col min="12868" max="12869" width="9.5703125" style="2" customWidth="1"/>
    <col min="12870" max="12871" width="0" style="2" hidden="1" customWidth="1"/>
    <col min="12872" max="12872" width="9.5703125" style="2" customWidth="1"/>
    <col min="12873" max="12874" width="0" style="2" hidden="1" customWidth="1"/>
    <col min="12875" max="12875" width="9.5703125" style="2" customWidth="1"/>
    <col min="12876" max="12946" width="0" style="2" hidden="1" customWidth="1"/>
    <col min="12947" max="12947" width="19.7109375" style="2" customWidth="1"/>
    <col min="12948" max="12949" width="0" style="2" hidden="1" customWidth="1"/>
    <col min="12950" max="12950" width="19.7109375" style="2" customWidth="1"/>
    <col min="12951" max="12952" width="0" style="2" hidden="1" customWidth="1"/>
    <col min="12953" max="12953" width="19.710937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4.28515625" style="2" customWidth="1"/>
    <col min="13059" max="13059" width="40.7109375" style="2" customWidth="1"/>
    <col min="13060" max="13060" width="79.7109375" style="2" customWidth="1"/>
    <col min="13061" max="13061" width="25.85546875" style="2" customWidth="1"/>
    <col min="13062" max="13062" width="9.5703125" style="2" customWidth="1"/>
    <col min="13063" max="13064" width="0" style="2" hidden="1" customWidth="1"/>
    <col min="13065" max="13065" width="9.5703125" style="2" customWidth="1"/>
    <col min="13066" max="13067" width="0" style="2" hidden="1" customWidth="1"/>
    <col min="13068" max="13069" width="9.5703125" style="2" customWidth="1"/>
    <col min="13070" max="13071" width="0" style="2" hidden="1" customWidth="1"/>
    <col min="13072" max="13072" width="9.5703125" style="2" customWidth="1"/>
    <col min="13073" max="13074" width="0" style="2" hidden="1" customWidth="1"/>
    <col min="13075" max="13076" width="9.5703125" style="2" customWidth="1"/>
    <col min="13077" max="13078" width="0" style="2" hidden="1" customWidth="1"/>
    <col min="13079" max="13079" width="9.5703125" style="2" customWidth="1"/>
    <col min="13080" max="13081" width="0" style="2" hidden="1" customWidth="1"/>
    <col min="13082" max="13083" width="9.5703125" style="2" customWidth="1"/>
    <col min="13084" max="13085" width="0" style="2" hidden="1" customWidth="1"/>
    <col min="13086" max="13086" width="9.5703125" style="2" customWidth="1"/>
    <col min="13087" max="13088" width="0" style="2" hidden="1" customWidth="1"/>
    <col min="13089" max="13090" width="9.5703125" style="2" customWidth="1"/>
    <col min="13091" max="13092" width="0" style="2" hidden="1" customWidth="1"/>
    <col min="13093" max="13093" width="9.5703125" style="2" customWidth="1"/>
    <col min="13094" max="13095" width="0" style="2" hidden="1" customWidth="1"/>
    <col min="13096" max="13097" width="9.5703125" style="2" customWidth="1"/>
    <col min="13098" max="13099" width="0" style="2" hidden="1" customWidth="1"/>
    <col min="13100" max="13100" width="9.5703125" style="2" customWidth="1"/>
    <col min="13101" max="13102" width="0" style="2" hidden="1" customWidth="1"/>
    <col min="13103" max="13104" width="9.5703125" style="2" customWidth="1"/>
    <col min="13105" max="13106" width="0" style="2" hidden="1" customWidth="1"/>
    <col min="13107" max="13107" width="9.5703125" style="2" customWidth="1"/>
    <col min="13108" max="13109" width="0" style="2" hidden="1" customWidth="1"/>
    <col min="13110" max="13111" width="9.5703125" style="2" customWidth="1"/>
    <col min="13112" max="13113" width="0" style="2" hidden="1" customWidth="1"/>
    <col min="13114" max="13114" width="9.5703125" style="2" customWidth="1"/>
    <col min="13115" max="13116" width="0" style="2" hidden="1" customWidth="1"/>
    <col min="13117" max="13118" width="9.5703125" style="2" customWidth="1"/>
    <col min="13119" max="13119" width="0" style="2" hidden="1" customWidth="1"/>
    <col min="13120" max="13120" width="0.42578125" style="2" customWidth="1"/>
    <col min="13121" max="13121" width="9.5703125" style="2" customWidth="1"/>
    <col min="13122" max="13123" width="0" style="2" hidden="1" customWidth="1"/>
    <col min="13124" max="13125" width="9.5703125" style="2" customWidth="1"/>
    <col min="13126" max="13127" width="0" style="2" hidden="1" customWidth="1"/>
    <col min="13128" max="13128" width="9.5703125" style="2" customWidth="1"/>
    <col min="13129" max="13130" width="0" style="2" hidden="1" customWidth="1"/>
    <col min="13131" max="13131" width="9.5703125" style="2" customWidth="1"/>
    <col min="13132" max="13202" width="0" style="2" hidden="1" customWidth="1"/>
    <col min="13203" max="13203" width="19.7109375" style="2" customWidth="1"/>
    <col min="13204" max="13205" width="0" style="2" hidden="1" customWidth="1"/>
    <col min="13206" max="13206" width="19.7109375" style="2" customWidth="1"/>
    <col min="13207" max="13208" width="0" style="2" hidden="1" customWidth="1"/>
    <col min="13209" max="13209" width="19.710937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4.28515625" style="2" customWidth="1"/>
    <col min="13315" max="13315" width="40.7109375" style="2" customWidth="1"/>
    <col min="13316" max="13316" width="79.7109375" style="2" customWidth="1"/>
    <col min="13317" max="13317" width="25.85546875" style="2" customWidth="1"/>
    <col min="13318" max="13318" width="9.5703125" style="2" customWidth="1"/>
    <col min="13319" max="13320" width="0" style="2" hidden="1" customWidth="1"/>
    <col min="13321" max="13321" width="9.5703125" style="2" customWidth="1"/>
    <col min="13322" max="13323" width="0" style="2" hidden="1" customWidth="1"/>
    <col min="13324" max="13325" width="9.5703125" style="2" customWidth="1"/>
    <col min="13326" max="13327" width="0" style="2" hidden="1" customWidth="1"/>
    <col min="13328" max="13328" width="9.5703125" style="2" customWidth="1"/>
    <col min="13329" max="13330" width="0" style="2" hidden="1" customWidth="1"/>
    <col min="13331" max="13332" width="9.5703125" style="2" customWidth="1"/>
    <col min="13333" max="13334" width="0" style="2" hidden="1" customWidth="1"/>
    <col min="13335" max="13335" width="9.5703125" style="2" customWidth="1"/>
    <col min="13336" max="13337" width="0" style="2" hidden="1" customWidth="1"/>
    <col min="13338" max="13339" width="9.5703125" style="2" customWidth="1"/>
    <col min="13340" max="13341" width="0" style="2" hidden="1" customWidth="1"/>
    <col min="13342" max="13342" width="9.5703125" style="2" customWidth="1"/>
    <col min="13343" max="13344" width="0" style="2" hidden="1" customWidth="1"/>
    <col min="13345" max="13346" width="9.5703125" style="2" customWidth="1"/>
    <col min="13347" max="13348" width="0" style="2" hidden="1" customWidth="1"/>
    <col min="13349" max="13349" width="9.5703125" style="2" customWidth="1"/>
    <col min="13350" max="13351" width="0" style="2" hidden="1" customWidth="1"/>
    <col min="13352" max="13353" width="9.5703125" style="2" customWidth="1"/>
    <col min="13354" max="13355" width="0" style="2" hidden="1" customWidth="1"/>
    <col min="13356" max="13356" width="9.5703125" style="2" customWidth="1"/>
    <col min="13357" max="13358" width="0" style="2" hidden="1" customWidth="1"/>
    <col min="13359" max="13360" width="9.5703125" style="2" customWidth="1"/>
    <col min="13361" max="13362" width="0" style="2" hidden="1" customWidth="1"/>
    <col min="13363" max="13363" width="9.5703125" style="2" customWidth="1"/>
    <col min="13364" max="13365" width="0" style="2" hidden="1" customWidth="1"/>
    <col min="13366" max="13367" width="9.5703125" style="2" customWidth="1"/>
    <col min="13368" max="13369" width="0" style="2" hidden="1" customWidth="1"/>
    <col min="13370" max="13370" width="9.5703125" style="2" customWidth="1"/>
    <col min="13371" max="13372" width="0" style="2" hidden="1" customWidth="1"/>
    <col min="13373" max="13374" width="9.5703125" style="2" customWidth="1"/>
    <col min="13375" max="13375" width="0" style="2" hidden="1" customWidth="1"/>
    <col min="13376" max="13376" width="0.42578125" style="2" customWidth="1"/>
    <col min="13377" max="13377" width="9.5703125" style="2" customWidth="1"/>
    <col min="13378" max="13379" width="0" style="2" hidden="1" customWidth="1"/>
    <col min="13380" max="13381" width="9.5703125" style="2" customWidth="1"/>
    <col min="13382" max="13383" width="0" style="2" hidden="1" customWidth="1"/>
    <col min="13384" max="13384" width="9.5703125" style="2" customWidth="1"/>
    <col min="13385" max="13386" width="0" style="2" hidden="1" customWidth="1"/>
    <col min="13387" max="13387" width="9.5703125" style="2" customWidth="1"/>
    <col min="13388" max="13458" width="0" style="2" hidden="1" customWidth="1"/>
    <col min="13459" max="13459" width="19.7109375" style="2" customWidth="1"/>
    <col min="13460" max="13461" width="0" style="2" hidden="1" customWidth="1"/>
    <col min="13462" max="13462" width="19.7109375" style="2" customWidth="1"/>
    <col min="13463" max="13464" width="0" style="2" hidden="1" customWidth="1"/>
    <col min="13465" max="13465" width="19.710937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4.28515625" style="2" customWidth="1"/>
    <col min="13571" max="13571" width="40.7109375" style="2" customWidth="1"/>
    <col min="13572" max="13572" width="79.7109375" style="2" customWidth="1"/>
    <col min="13573" max="13573" width="25.85546875" style="2" customWidth="1"/>
    <col min="13574" max="13574" width="9.5703125" style="2" customWidth="1"/>
    <col min="13575" max="13576" width="0" style="2" hidden="1" customWidth="1"/>
    <col min="13577" max="13577" width="9.5703125" style="2" customWidth="1"/>
    <col min="13578" max="13579" width="0" style="2" hidden="1" customWidth="1"/>
    <col min="13580" max="13581" width="9.5703125" style="2" customWidth="1"/>
    <col min="13582" max="13583" width="0" style="2" hidden="1" customWidth="1"/>
    <col min="13584" max="13584" width="9.5703125" style="2" customWidth="1"/>
    <col min="13585" max="13586" width="0" style="2" hidden="1" customWidth="1"/>
    <col min="13587" max="13588" width="9.5703125" style="2" customWidth="1"/>
    <col min="13589" max="13590" width="0" style="2" hidden="1" customWidth="1"/>
    <col min="13591" max="13591" width="9.5703125" style="2" customWidth="1"/>
    <col min="13592" max="13593" width="0" style="2" hidden="1" customWidth="1"/>
    <col min="13594" max="13595" width="9.5703125" style="2" customWidth="1"/>
    <col min="13596" max="13597" width="0" style="2" hidden="1" customWidth="1"/>
    <col min="13598" max="13598" width="9.5703125" style="2" customWidth="1"/>
    <col min="13599" max="13600" width="0" style="2" hidden="1" customWidth="1"/>
    <col min="13601" max="13602" width="9.5703125" style="2" customWidth="1"/>
    <col min="13603" max="13604" width="0" style="2" hidden="1" customWidth="1"/>
    <col min="13605" max="13605" width="9.5703125" style="2" customWidth="1"/>
    <col min="13606" max="13607" width="0" style="2" hidden="1" customWidth="1"/>
    <col min="13608" max="13609" width="9.5703125" style="2" customWidth="1"/>
    <col min="13610" max="13611" width="0" style="2" hidden="1" customWidth="1"/>
    <col min="13612" max="13612" width="9.5703125" style="2" customWidth="1"/>
    <col min="13613" max="13614" width="0" style="2" hidden="1" customWidth="1"/>
    <col min="13615" max="13616" width="9.5703125" style="2" customWidth="1"/>
    <col min="13617" max="13618" width="0" style="2" hidden="1" customWidth="1"/>
    <col min="13619" max="13619" width="9.5703125" style="2" customWidth="1"/>
    <col min="13620" max="13621" width="0" style="2" hidden="1" customWidth="1"/>
    <col min="13622" max="13623" width="9.5703125" style="2" customWidth="1"/>
    <col min="13624" max="13625" width="0" style="2" hidden="1" customWidth="1"/>
    <col min="13626" max="13626" width="9.5703125" style="2" customWidth="1"/>
    <col min="13627" max="13628" width="0" style="2" hidden="1" customWidth="1"/>
    <col min="13629" max="13630" width="9.5703125" style="2" customWidth="1"/>
    <col min="13631" max="13631" width="0" style="2" hidden="1" customWidth="1"/>
    <col min="13632" max="13632" width="0.42578125" style="2" customWidth="1"/>
    <col min="13633" max="13633" width="9.5703125" style="2" customWidth="1"/>
    <col min="13634" max="13635" width="0" style="2" hidden="1" customWidth="1"/>
    <col min="13636" max="13637" width="9.5703125" style="2" customWidth="1"/>
    <col min="13638" max="13639" width="0" style="2" hidden="1" customWidth="1"/>
    <col min="13640" max="13640" width="9.5703125" style="2" customWidth="1"/>
    <col min="13641" max="13642" width="0" style="2" hidden="1" customWidth="1"/>
    <col min="13643" max="13643" width="9.5703125" style="2" customWidth="1"/>
    <col min="13644" max="13714" width="0" style="2" hidden="1" customWidth="1"/>
    <col min="13715" max="13715" width="19.7109375" style="2" customWidth="1"/>
    <col min="13716" max="13717" width="0" style="2" hidden="1" customWidth="1"/>
    <col min="13718" max="13718" width="19.7109375" style="2" customWidth="1"/>
    <col min="13719" max="13720" width="0" style="2" hidden="1" customWidth="1"/>
    <col min="13721" max="13721" width="19.710937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4.28515625" style="2" customWidth="1"/>
    <col min="13827" max="13827" width="40.7109375" style="2" customWidth="1"/>
    <col min="13828" max="13828" width="79.7109375" style="2" customWidth="1"/>
    <col min="13829" max="13829" width="25.85546875" style="2" customWidth="1"/>
    <col min="13830" max="13830" width="9.5703125" style="2" customWidth="1"/>
    <col min="13831" max="13832" width="0" style="2" hidden="1" customWidth="1"/>
    <col min="13833" max="13833" width="9.5703125" style="2" customWidth="1"/>
    <col min="13834" max="13835" width="0" style="2" hidden="1" customWidth="1"/>
    <col min="13836" max="13837" width="9.5703125" style="2" customWidth="1"/>
    <col min="13838" max="13839" width="0" style="2" hidden="1" customWidth="1"/>
    <col min="13840" max="13840" width="9.5703125" style="2" customWidth="1"/>
    <col min="13841" max="13842" width="0" style="2" hidden="1" customWidth="1"/>
    <col min="13843" max="13844" width="9.5703125" style="2" customWidth="1"/>
    <col min="13845" max="13846" width="0" style="2" hidden="1" customWidth="1"/>
    <col min="13847" max="13847" width="9.5703125" style="2" customWidth="1"/>
    <col min="13848" max="13849" width="0" style="2" hidden="1" customWidth="1"/>
    <col min="13850" max="13851" width="9.5703125" style="2" customWidth="1"/>
    <col min="13852" max="13853" width="0" style="2" hidden="1" customWidth="1"/>
    <col min="13854" max="13854" width="9.5703125" style="2" customWidth="1"/>
    <col min="13855" max="13856" width="0" style="2" hidden="1" customWidth="1"/>
    <col min="13857" max="13858" width="9.5703125" style="2" customWidth="1"/>
    <col min="13859" max="13860" width="0" style="2" hidden="1" customWidth="1"/>
    <col min="13861" max="13861" width="9.5703125" style="2" customWidth="1"/>
    <col min="13862" max="13863" width="0" style="2" hidden="1" customWidth="1"/>
    <col min="13864" max="13865" width="9.5703125" style="2" customWidth="1"/>
    <col min="13866" max="13867" width="0" style="2" hidden="1" customWidth="1"/>
    <col min="13868" max="13868" width="9.5703125" style="2" customWidth="1"/>
    <col min="13869" max="13870" width="0" style="2" hidden="1" customWidth="1"/>
    <col min="13871" max="13872" width="9.5703125" style="2" customWidth="1"/>
    <col min="13873" max="13874" width="0" style="2" hidden="1" customWidth="1"/>
    <col min="13875" max="13875" width="9.5703125" style="2" customWidth="1"/>
    <col min="13876" max="13877" width="0" style="2" hidden="1" customWidth="1"/>
    <col min="13878" max="13879" width="9.5703125" style="2" customWidth="1"/>
    <col min="13880" max="13881" width="0" style="2" hidden="1" customWidth="1"/>
    <col min="13882" max="13882" width="9.5703125" style="2" customWidth="1"/>
    <col min="13883" max="13884" width="0" style="2" hidden="1" customWidth="1"/>
    <col min="13885" max="13886" width="9.5703125" style="2" customWidth="1"/>
    <col min="13887" max="13887" width="0" style="2" hidden="1" customWidth="1"/>
    <col min="13888" max="13888" width="0.42578125" style="2" customWidth="1"/>
    <col min="13889" max="13889" width="9.5703125" style="2" customWidth="1"/>
    <col min="13890" max="13891" width="0" style="2" hidden="1" customWidth="1"/>
    <col min="13892" max="13893" width="9.5703125" style="2" customWidth="1"/>
    <col min="13894" max="13895" width="0" style="2" hidden="1" customWidth="1"/>
    <col min="13896" max="13896" width="9.5703125" style="2" customWidth="1"/>
    <col min="13897" max="13898" width="0" style="2" hidden="1" customWidth="1"/>
    <col min="13899" max="13899" width="9.5703125" style="2" customWidth="1"/>
    <col min="13900" max="13970" width="0" style="2" hidden="1" customWidth="1"/>
    <col min="13971" max="13971" width="19.7109375" style="2" customWidth="1"/>
    <col min="13972" max="13973" width="0" style="2" hidden="1" customWidth="1"/>
    <col min="13974" max="13974" width="19.7109375" style="2" customWidth="1"/>
    <col min="13975" max="13976" width="0" style="2" hidden="1" customWidth="1"/>
    <col min="13977" max="13977" width="19.710937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4.28515625" style="2" customWidth="1"/>
    <col min="14083" max="14083" width="40.7109375" style="2" customWidth="1"/>
    <col min="14084" max="14084" width="79.7109375" style="2" customWidth="1"/>
    <col min="14085" max="14085" width="25.85546875" style="2" customWidth="1"/>
    <col min="14086" max="14086" width="9.5703125" style="2" customWidth="1"/>
    <col min="14087" max="14088" width="0" style="2" hidden="1" customWidth="1"/>
    <col min="14089" max="14089" width="9.5703125" style="2" customWidth="1"/>
    <col min="14090" max="14091" width="0" style="2" hidden="1" customWidth="1"/>
    <col min="14092" max="14093" width="9.5703125" style="2" customWidth="1"/>
    <col min="14094" max="14095" width="0" style="2" hidden="1" customWidth="1"/>
    <col min="14096" max="14096" width="9.5703125" style="2" customWidth="1"/>
    <col min="14097" max="14098" width="0" style="2" hidden="1" customWidth="1"/>
    <col min="14099" max="14100" width="9.5703125" style="2" customWidth="1"/>
    <col min="14101" max="14102" width="0" style="2" hidden="1" customWidth="1"/>
    <col min="14103" max="14103" width="9.5703125" style="2" customWidth="1"/>
    <col min="14104" max="14105" width="0" style="2" hidden="1" customWidth="1"/>
    <col min="14106" max="14107" width="9.5703125" style="2" customWidth="1"/>
    <col min="14108" max="14109" width="0" style="2" hidden="1" customWidth="1"/>
    <col min="14110" max="14110" width="9.5703125" style="2" customWidth="1"/>
    <col min="14111" max="14112" width="0" style="2" hidden="1" customWidth="1"/>
    <col min="14113" max="14114" width="9.5703125" style="2" customWidth="1"/>
    <col min="14115" max="14116" width="0" style="2" hidden="1" customWidth="1"/>
    <col min="14117" max="14117" width="9.5703125" style="2" customWidth="1"/>
    <col min="14118" max="14119" width="0" style="2" hidden="1" customWidth="1"/>
    <col min="14120" max="14121" width="9.5703125" style="2" customWidth="1"/>
    <col min="14122" max="14123" width="0" style="2" hidden="1" customWidth="1"/>
    <col min="14124" max="14124" width="9.5703125" style="2" customWidth="1"/>
    <col min="14125" max="14126" width="0" style="2" hidden="1" customWidth="1"/>
    <col min="14127" max="14128" width="9.5703125" style="2" customWidth="1"/>
    <col min="14129" max="14130" width="0" style="2" hidden="1" customWidth="1"/>
    <col min="14131" max="14131" width="9.5703125" style="2" customWidth="1"/>
    <col min="14132" max="14133" width="0" style="2" hidden="1" customWidth="1"/>
    <col min="14134" max="14135" width="9.5703125" style="2" customWidth="1"/>
    <col min="14136" max="14137" width="0" style="2" hidden="1" customWidth="1"/>
    <col min="14138" max="14138" width="9.5703125" style="2" customWidth="1"/>
    <col min="14139" max="14140" width="0" style="2" hidden="1" customWidth="1"/>
    <col min="14141" max="14142" width="9.5703125" style="2" customWidth="1"/>
    <col min="14143" max="14143" width="0" style="2" hidden="1" customWidth="1"/>
    <col min="14144" max="14144" width="0.42578125" style="2" customWidth="1"/>
    <col min="14145" max="14145" width="9.5703125" style="2" customWidth="1"/>
    <col min="14146" max="14147" width="0" style="2" hidden="1" customWidth="1"/>
    <col min="14148" max="14149" width="9.5703125" style="2" customWidth="1"/>
    <col min="14150" max="14151" width="0" style="2" hidden="1" customWidth="1"/>
    <col min="14152" max="14152" width="9.5703125" style="2" customWidth="1"/>
    <col min="14153" max="14154" width="0" style="2" hidden="1" customWidth="1"/>
    <col min="14155" max="14155" width="9.5703125" style="2" customWidth="1"/>
    <col min="14156" max="14226" width="0" style="2" hidden="1" customWidth="1"/>
    <col min="14227" max="14227" width="19.7109375" style="2" customWidth="1"/>
    <col min="14228" max="14229" width="0" style="2" hidden="1" customWidth="1"/>
    <col min="14230" max="14230" width="19.7109375" style="2" customWidth="1"/>
    <col min="14231" max="14232" width="0" style="2" hidden="1" customWidth="1"/>
    <col min="14233" max="14233" width="19.710937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4.28515625" style="2" customWidth="1"/>
    <col min="14339" max="14339" width="40.7109375" style="2" customWidth="1"/>
    <col min="14340" max="14340" width="79.7109375" style="2" customWidth="1"/>
    <col min="14341" max="14341" width="25.85546875" style="2" customWidth="1"/>
    <col min="14342" max="14342" width="9.5703125" style="2" customWidth="1"/>
    <col min="14343" max="14344" width="0" style="2" hidden="1" customWidth="1"/>
    <col min="14345" max="14345" width="9.5703125" style="2" customWidth="1"/>
    <col min="14346" max="14347" width="0" style="2" hidden="1" customWidth="1"/>
    <col min="14348" max="14349" width="9.5703125" style="2" customWidth="1"/>
    <col min="14350" max="14351" width="0" style="2" hidden="1" customWidth="1"/>
    <col min="14352" max="14352" width="9.5703125" style="2" customWidth="1"/>
    <col min="14353" max="14354" width="0" style="2" hidden="1" customWidth="1"/>
    <col min="14355" max="14356" width="9.5703125" style="2" customWidth="1"/>
    <col min="14357" max="14358" width="0" style="2" hidden="1" customWidth="1"/>
    <col min="14359" max="14359" width="9.5703125" style="2" customWidth="1"/>
    <col min="14360" max="14361" width="0" style="2" hidden="1" customWidth="1"/>
    <col min="14362" max="14363" width="9.5703125" style="2" customWidth="1"/>
    <col min="14364" max="14365" width="0" style="2" hidden="1" customWidth="1"/>
    <col min="14366" max="14366" width="9.5703125" style="2" customWidth="1"/>
    <col min="14367" max="14368" width="0" style="2" hidden="1" customWidth="1"/>
    <col min="14369" max="14370" width="9.5703125" style="2" customWidth="1"/>
    <col min="14371" max="14372" width="0" style="2" hidden="1" customWidth="1"/>
    <col min="14373" max="14373" width="9.5703125" style="2" customWidth="1"/>
    <col min="14374" max="14375" width="0" style="2" hidden="1" customWidth="1"/>
    <col min="14376" max="14377" width="9.5703125" style="2" customWidth="1"/>
    <col min="14378" max="14379" width="0" style="2" hidden="1" customWidth="1"/>
    <col min="14380" max="14380" width="9.5703125" style="2" customWidth="1"/>
    <col min="14381" max="14382" width="0" style="2" hidden="1" customWidth="1"/>
    <col min="14383" max="14384" width="9.5703125" style="2" customWidth="1"/>
    <col min="14385" max="14386" width="0" style="2" hidden="1" customWidth="1"/>
    <col min="14387" max="14387" width="9.5703125" style="2" customWidth="1"/>
    <col min="14388" max="14389" width="0" style="2" hidden="1" customWidth="1"/>
    <col min="14390" max="14391" width="9.5703125" style="2" customWidth="1"/>
    <col min="14392" max="14393" width="0" style="2" hidden="1" customWidth="1"/>
    <col min="14394" max="14394" width="9.5703125" style="2" customWidth="1"/>
    <col min="14395" max="14396" width="0" style="2" hidden="1" customWidth="1"/>
    <col min="14397" max="14398" width="9.5703125" style="2" customWidth="1"/>
    <col min="14399" max="14399" width="0" style="2" hidden="1" customWidth="1"/>
    <col min="14400" max="14400" width="0.42578125" style="2" customWidth="1"/>
    <col min="14401" max="14401" width="9.5703125" style="2" customWidth="1"/>
    <col min="14402" max="14403" width="0" style="2" hidden="1" customWidth="1"/>
    <col min="14404" max="14405" width="9.5703125" style="2" customWidth="1"/>
    <col min="14406" max="14407" width="0" style="2" hidden="1" customWidth="1"/>
    <col min="14408" max="14408" width="9.5703125" style="2" customWidth="1"/>
    <col min="14409" max="14410" width="0" style="2" hidden="1" customWidth="1"/>
    <col min="14411" max="14411" width="9.5703125" style="2" customWidth="1"/>
    <col min="14412" max="14482" width="0" style="2" hidden="1" customWidth="1"/>
    <col min="14483" max="14483" width="19.7109375" style="2" customWidth="1"/>
    <col min="14484" max="14485" width="0" style="2" hidden="1" customWidth="1"/>
    <col min="14486" max="14486" width="19.7109375" style="2" customWidth="1"/>
    <col min="14487" max="14488" width="0" style="2" hidden="1" customWidth="1"/>
    <col min="14489" max="14489" width="19.710937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4.28515625" style="2" customWidth="1"/>
    <col min="14595" max="14595" width="40.7109375" style="2" customWidth="1"/>
    <col min="14596" max="14596" width="79.7109375" style="2" customWidth="1"/>
    <col min="14597" max="14597" width="25.85546875" style="2" customWidth="1"/>
    <col min="14598" max="14598" width="9.5703125" style="2" customWidth="1"/>
    <col min="14599" max="14600" width="0" style="2" hidden="1" customWidth="1"/>
    <col min="14601" max="14601" width="9.5703125" style="2" customWidth="1"/>
    <col min="14602" max="14603" width="0" style="2" hidden="1" customWidth="1"/>
    <col min="14604" max="14605" width="9.5703125" style="2" customWidth="1"/>
    <col min="14606" max="14607" width="0" style="2" hidden="1" customWidth="1"/>
    <col min="14608" max="14608" width="9.5703125" style="2" customWidth="1"/>
    <col min="14609" max="14610" width="0" style="2" hidden="1" customWidth="1"/>
    <col min="14611" max="14612" width="9.5703125" style="2" customWidth="1"/>
    <col min="14613" max="14614" width="0" style="2" hidden="1" customWidth="1"/>
    <col min="14615" max="14615" width="9.5703125" style="2" customWidth="1"/>
    <col min="14616" max="14617" width="0" style="2" hidden="1" customWidth="1"/>
    <col min="14618" max="14619" width="9.5703125" style="2" customWidth="1"/>
    <col min="14620" max="14621" width="0" style="2" hidden="1" customWidth="1"/>
    <col min="14622" max="14622" width="9.5703125" style="2" customWidth="1"/>
    <col min="14623" max="14624" width="0" style="2" hidden="1" customWidth="1"/>
    <col min="14625" max="14626" width="9.5703125" style="2" customWidth="1"/>
    <col min="14627" max="14628" width="0" style="2" hidden="1" customWidth="1"/>
    <col min="14629" max="14629" width="9.5703125" style="2" customWidth="1"/>
    <col min="14630" max="14631" width="0" style="2" hidden="1" customWidth="1"/>
    <col min="14632" max="14633" width="9.5703125" style="2" customWidth="1"/>
    <col min="14634" max="14635" width="0" style="2" hidden="1" customWidth="1"/>
    <col min="14636" max="14636" width="9.5703125" style="2" customWidth="1"/>
    <col min="14637" max="14638" width="0" style="2" hidden="1" customWidth="1"/>
    <col min="14639" max="14640" width="9.5703125" style="2" customWidth="1"/>
    <col min="14641" max="14642" width="0" style="2" hidden="1" customWidth="1"/>
    <col min="14643" max="14643" width="9.5703125" style="2" customWidth="1"/>
    <col min="14644" max="14645" width="0" style="2" hidden="1" customWidth="1"/>
    <col min="14646" max="14647" width="9.5703125" style="2" customWidth="1"/>
    <col min="14648" max="14649" width="0" style="2" hidden="1" customWidth="1"/>
    <col min="14650" max="14650" width="9.5703125" style="2" customWidth="1"/>
    <col min="14651" max="14652" width="0" style="2" hidden="1" customWidth="1"/>
    <col min="14653" max="14654" width="9.5703125" style="2" customWidth="1"/>
    <col min="14655" max="14655" width="0" style="2" hidden="1" customWidth="1"/>
    <col min="14656" max="14656" width="0.42578125" style="2" customWidth="1"/>
    <col min="14657" max="14657" width="9.5703125" style="2" customWidth="1"/>
    <col min="14658" max="14659" width="0" style="2" hidden="1" customWidth="1"/>
    <col min="14660" max="14661" width="9.5703125" style="2" customWidth="1"/>
    <col min="14662" max="14663" width="0" style="2" hidden="1" customWidth="1"/>
    <col min="14664" max="14664" width="9.5703125" style="2" customWidth="1"/>
    <col min="14665" max="14666" width="0" style="2" hidden="1" customWidth="1"/>
    <col min="14667" max="14667" width="9.5703125" style="2" customWidth="1"/>
    <col min="14668" max="14738" width="0" style="2" hidden="1" customWidth="1"/>
    <col min="14739" max="14739" width="19.7109375" style="2" customWidth="1"/>
    <col min="14740" max="14741" width="0" style="2" hidden="1" customWidth="1"/>
    <col min="14742" max="14742" width="19.7109375" style="2" customWidth="1"/>
    <col min="14743" max="14744" width="0" style="2" hidden="1" customWidth="1"/>
    <col min="14745" max="14745" width="19.710937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4.28515625" style="2" customWidth="1"/>
    <col min="14851" max="14851" width="40.7109375" style="2" customWidth="1"/>
    <col min="14852" max="14852" width="79.7109375" style="2" customWidth="1"/>
    <col min="14853" max="14853" width="25.85546875" style="2" customWidth="1"/>
    <col min="14854" max="14854" width="9.5703125" style="2" customWidth="1"/>
    <col min="14855" max="14856" width="0" style="2" hidden="1" customWidth="1"/>
    <col min="14857" max="14857" width="9.5703125" style="2" customWidth="1"/>
    <col min="14858" max="14859" width="0" style="2" hidden="1" customWidth="1"/>
    <col min="14860" max="14861" width="9.5703125" style="2" customWidth="1"/>
    <col min="14862" max="14863" width="0" style="2" hidden="1" customWidth="1"/>
    <col min="14864" max="14864" width="9.5703125" style="2" customWidth="1"/>
    <col min="14865" max="14866" width="0" style="2" hidden="1" customWidth="1"/>
    <col min="14867" max="14868" width="9.5703125" style="2" customWidth="1"/>
    <col min="14869" max="14870" width="0" style="2" hidden="1" customWidth="1"/>
    <col min="14871" max="14871" width="9.5703125" style="2" customWidth="1"/>
    <col min="14872" max="14873" width="0" style="2" hidden="1" customWidth="1"/>
    <col min="14874" max="14875" width="9.5703125" style="2" customWidth="1"/>
    <col min="14876" max="14877" width="0" style="2" hidden="1" customWidth="1"/>
    <col min="14878" max="14878" width="9.5703125" style="2" customWidth="1"/>
    <col min="14879" max="14880" width="0" style="2" hidden="1" customWidth="1"/>
    <col min="14881" max="14882" width="9.5703125" style="2" customWidth="1"/>
    <col min="14883" max="14884" width="0" style="2" hidden="1" customWidth="1"/>
    <col min="14885" max="14885" width="9.5703125" style="2" customWidth="1"/>
    <col min="14886" max="14887" width="0" style="2" hidden="1" customWidth="1"/>
    <col min="14888" max="14889" width="9.5703125" style="2" customWidth="1"/>
    <col min="14890" max="14891" width="0" style="2" hidden="1" customWidth="1"/>
    <col min="14892" max="14892" width="9.5703125" style="2" customWidth="1"/>
    <col min="14893" max="14894" width="0" style="2" hidden="1" customWidth="1"/>
    <col min="14895" max="14896" width="9.5703125" style="2" customWidth="1"/>
    <col min="14897" max="14898" width="0" style="2" hidden="1" customWidth="1"/>
    <col min="14899" max="14899" width="9.5703125" style="2" customWidth="1"/>
    <col min="14900" max="14901" width="0" style="2" hidden="1" customWidth="1"/>
    <col min="14902" max="14903" width="9.5703125" style="2" customWidth="1"/>
    <col min="14904" max="14905" width="0" style="2" hidden="1" customWidth="1"/>
    <col min="14906" max="14906" width="9.5703125" style="2" customWidth="1"/>
    <col min="14907" max="14908" width="0" style="2" hidden="1" customWidth="1"/>
    <col min="14909" max="14910" width="9.5703125" style="2" customWidth="1"/>
    <col min="14911" max="14911" width="0" style="2" hidden="1" customWidth="1"/>
    <col min="14912" max="14912" width="0.42578125" style="2" customWidth="1"/>
    <col min="14913" max="14913" width="9.5703125" style="2" customWidth="1"/>
    <col min="14914" max="14915" width="0" style="2" hidden="1" customWidth="1"/>
    <col min="14916" max="14917" width="9.5703125" style="2" customWidth="1"/>
    <col min="14918" max="14919" width="0" style="2" hidden="1" customWidth="1"/>
    <col min="14920" max="14920" width="9.5703125" style="2" customWidth="1"/>
    <col min="14921" max="14922" width="0" style="2" hidden="1" customWidth="1"/>
    <col min="14923" max="14923" width="9.5703125" style="2" customWidth="1"/>
    <col min="14924" max="14994" width="0" style="2" hidden="1" customWidth="1"/>
    <col min="14995" max="14995" width="19.7109375" style="2" customWidth="1"/>
    <col min="14996" max="14997" width="0" style="2" hidden="1" customWidth="1"/>
    <col min="14998" max="14998" width="19.7109375" style="2" customWidth="1"/>
    <col min="14999" max="15000" width="0" style="2" hidden="1" customWidth="1"/>
    <col min="15001" max="15001" width="19.710937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4.28515625" style="2" customWidth="1"/>
    <col min="15107" max="15107" width="40.7109375" style="2" customWidth="1"/>
    <col min="15108" max="15108" width="79.7109375" style="2" customWidth="1"/>
    <col min="15109" max="15109" width="25.85546875" style="2" customWidth="1"/>
    <col min="15110" max="15110" width="9.5703125" style="2" customWidth="1"/>
    <col min="15111" max="15112" width="0" style="2" hidden="1" customWidth="1"/>
    <col min="15113" max="15113" width="9.5703125" style="2" customWidth="1"/>
    <col min="15114" max="15115" width="0" style="2" hidden="1" customWidth="1"/>
    <col min="15116" max="15117" width="9.5703125" style="2" customWidth="1"/>
    <col min="15118" max="15119" width="0" style="2" hidden="1" customWidth="1"/>
    <col min="15120" max="15120" width="9.5703125" style="2" customWidth="1"/>
    <col min="15121" max="15122" width="0" style="2" hidden="1" customWidth="1"/>
    <col min="15123" max="15124" width="9.5703125" style="2" customWidth="1"/>
    <col min="15125" max="15126" width="0" style="2" hidden="1" customWidth="1"/>
    <col min="15127" max="15127" width="9.5703125" style="2" customWidth="1"/>
    <col min="15128" max="15129" width="0" style="2" hidden="1" customWidth="1"/>
    <col min="15130" max="15131" width="9.5703125" style="2" customWidth="1"/>
    <col min="15132" max="15133" width="0" style="2" hidden="1" customWidth="1"/>
    <col min="15134" max="15134" width="9.5703125" style="2" customWidth="1"/>
    <col min="15135" max="15136" width="0" style="2" hidden="1" customWidth="1"/>
    <col min="15137" max="15138" width="9.5703125" style="2" customWidth="1"/>
    <col min="15139" max="15140" width="0" style="2" hidden="1" customWidth="1"/>
    <col min="15141" max="15141" width="9.5703125" style="2" customWidth="1"/>
    <col min="15142" max="15143" width="0" style="2" hidden="1" customWidth="1"/>
    <col min="15144" max="15145" width="9.5703125" style="2" customWidth="1"/>
    <col min="15146" max="15147" width="0" style="2" hidden="1" customWidth="1"/>
    <col min="15148" max="15148" width="9.5703125" style="2" customWidth="1"/>
    <col min="15149" max="15150" width="0" style="2" hidden="1" customWidth="1"/>
    <col min="15151" max="15152" width="9.5703125" style="2" customWidth="1"/>
    <col min="15153" max="15154" width="0" style="2" hidden="1" customWidth="1"/>
    <col min="15155" max="15155" width="9.5703125" style="2" customWidth="1"/>
    <col min="15156" max="15157" width="0" style="2" hidden="1" customWidth="1"/>
    <col min="15158" max="15159" width="9.5703125" style="2" customWidth="1"/>
    <col min="15160" max="15161" width="0" style="2" hidden="1" customWidth="1"/>
    <col min="15162" max="15162" width="9.5703125" style="2" customWidth="1"/>
    <col min="15163" max="15164" width="0" style="2" hidden="1" customWidth="1"/>
    <col min="15165" max="15166" width="9.5703125" style="2" customWidth="1"/>
    <col min="15167" max="15167" width="0" style="2" hidden="1" customWidth="1"/>
    <col min="15168" max="15168" width="0.42578125" style="2" customWidth="1"/>
    <col min="15169" max="15169" width="9.5703125" style="2" customWidth="1"/>
    <col min="15170" max="15171" width="0" style="2" hidden="1" customWidth="1"/>
    <col min="15172" max="15173" width="9.5703125" style="2" customWidth="1"/>
    <col min="15174" max="15175" width="0" style="2" hidden="1" customWidth="1"/>
    <col min="15176" max="15176" width="9.5703125" style="2" customWidth="1"/>
    <col min="15177" max="15178" width="0" style="2" hidden="1" customWidth="1"/>
    <col min="15179" max="15179" width="9.5703125" style="2" customWidth="1"/>
    <col min="15180" max="15250" width="0" style="2" hidden="1" customWidth="1"/>
    <col min="15251" max="15251" width="19.7109375" style="2" customWidth="1"/>
    <col min="15252" max="15253" width="0" style="2" hidden="1" customWidth="1"/>
    <col min="15254" max="15254" width="19.7109375" style="2" customWidth="1"/>
    <col min="15255" max="15256" width="0" style="2" hidden="1" customWidth="1"/>
    <col min="15257" max="15257" width="19.710937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4.28515625" style="2" customWidth="1"/>
    <col min="15363" max="15363" width="40.7109375" style="2" customWidth="1"/>
    <col min="15364" max="15364" width="79.7109375" style="2" customWidth="1"/>
    <col min="15365" max="15365" width="25.85546875" style="2" customWidth="1"/>
    <col min="15366" max="15366" width="9.5703125" style="2" customWidth="1"/>
    <col min="15367" max="15368" width="0" style="2" hidden="1" customWidth="1"/>
    <col min="15369" max="15369" width="9.5703125" style="2" customWidth="1"/>
    <col min="15370" max="15371" width="0" style="2" hidden="1" customWidth="1"/>
    <col min="15372" max="15373" width="9.5703125" style="2" customWidth="1"/>
    <col min="15374" max="15375" width="0" style="2" hidden="1" customWidth="1"/>
    <col min="15376" max="15376" width="9.5703125" style="2" customWidth="1"/>
    <col min="15377" max="15378" width="0" style="2" hidden="1" customWidth="1"/>
    <col min="15379" max="15380" width="9.5703125" style="2" customWidth="1"/>
    <col min="15381" max="15382" width="0" style="2" hidden="1" customWidth="1"/>
    <col min="15383" max="15383" width="9.5703125" style="2" customWidth="1"/>
    <col min="15384" max="15385" width="0" style="2" hidden="1" customWidth="1"/>
    <col min="15386" max="15387" width="9.5703125" style="2" customWidth="1"/>
    <col min="15388" max="15389" width="0" style="2" hidden="1" customWidth="1"/>
    <col min="15390" max="15390" width="9.5703125" style="2" customWidth="1"/>
    <col min="15391" max="15392" width="0" style="2" hidden="1" customWidth="1"/>
    <col min="15393" max="15394" width="9.5703125" style="2" customWidth="1"/>
    <col min="15395" max="15396" width="0" style="2" hidden="1" customWidth="1"/>
    <col min="15397" max="15397" width="9.5703125" style="2" customWidth="1"/>
    <col min="15398" max="15399" width="0" style="2" hidden="1" customWidth="1"/>
    <col min="15400" max="15401" width="9.5703125" style="2" customWidth="1"/>
    <col min="15402" max="15403" width="0" style="2" hidden="1" customWidth="1"/>
    <col min="15404" max="15404" width="9.5703125" style="2" customWidth="1"/>
    <col min="15405" max="15406" width="0" style="2" hidden="1" customWidth="1"/>
    <col min="15407" max="15408" width="9.5703125" style="2" customWidth="1"/>
    <col min="15409" max="15410" width="0" style="2" hidden="1" customWidth="1"/>
    <col min="15411" max="15411" width="9.5703125" style="2" customWidth="1"/>
    <col min="15412" max="15413" width="0" style="2" hidden="1" customWidth="1"/>
    <col min="15414" max="15415" width="9.5703125" style="2" customWidth="1"/>
    <col min="15416" max="15417" width="0" style="2" hidden="1" customWidth="1"/>
    <col min="15418" max="15418" width="9.5703125" style="2" customWidth="1"/>
    <col min="15419" max="15420" width="0" style="2" hidden="1" customWidth="1"/>
    <col min="15421" max="15422" width="9.5703125" style="2" customWidth="1"/>
    <col min="15423" max="15423" width="0" style="2" hidden="1" customWidth="1"/>
    <col min="15424" max="15424" width="0.42578125" style="2" customWidth="1"/>
    <col min="15425" max="15425" width="9.5703125" style="2" customWidth="1"/>
    <col min="15426" max="15427" width="0" style="2" hidden="1" customWidth="1"/>
    <col min="15428" max="15429" width="9.5703125" style="2" customWidth="1"/>
    <col min="15430" max="15431" width="0" style="2" hidden="1" customWidth="1"/>
    <col min="15432" max="15432" width="9.5703125" style="2" customWidth="1"/>
    <col min="15433" max="15434" width="0" style="2" hidden="1" customWidth="1"/>
    <col min="15435" max="15435" width="9.5703125" style="2" customWidth="1"/>
    <col min="15436" max="15506" width="0" style="2" hidden="1" customWidth="1"/>
    <col min="15507" max="15507" width="19.7109375" style="2" customWidth="1"/>
    <col min="15508" max="15509" width="0" style="2" hidden="1" customWidth="1"/>
    <col min="15510" max="15510" width="19.7109375" style="2" customWidth="1"/>
    <col min="15511" max="15512" width="0" style="2" hidden="1" customWidth="1"/>
    <col min="15513" max="15513" width="19.710937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4.28515625" style="2" customWidth="1"/>
    <col min="15619" max="15619" width="40.7109375" style="2" customWidth="1"/>
    <col min="15620" max="15620" width="79.7109375" style="2" customWidth="1"/>
    <col min="15621" max="15621" width="25.85546875" style="2" customWidth="1"/>
    <col min="15622" max="15622" width="9.5703125" style="2" customWidth="1"/>
    <col min="15623" max="15624" width="0" style="2" hidden="1" customWidth="1"/>
    <col min="15625" max="15625" width="9.5703125" style="2" customWidth="1"/>
    <col min="15626" max="15627" width="0" style="2" hidden="1" customWidth="1"/>
    <col min="15628" max="15629" width="9.5703125" style="2" customWidth="1"/>
    <col min="15630" max="15631" width="0" style="2" hidden="1" customWidth="1"/>
    <col min="15632" max="15632" width="9.5703125" style="2" customWidth="1"/>
    <col min="15633" max="15634" width="0" style="2" hidden="1" customWidth="1"/>
    <col min="15635" max="15636" width="9.5703125" style="2" customWidth="1"/>
    <col min="15637" max="15638" width="0" style="2" hidden="1" customWidth="1"/>
    <col min="15639" max="15639" width="9.5703125" style="2" customWidth="1"/>
    <col min="15640" max="15641" width="0" style="2" hidden="1" customWidth="1"/>
    <col min="15642" max="15643" width="9.5703125" style="2" customWidth="1"/>
    <col min="15644" max="15645" width="0" style="2" hidden="1" customWidth="1"/>
    <col min="15646" max="15646" width="9.5703125" style="2" customWidth="1"/>
    <col min="15647" max="15648" width="0" style="2" hidden="1" customWidth="1"/>
    <col min="15649" max="15650" width="9.5703125" style="2" customWidth="1"/>
    <col min="15651" max="15652" width="0" style="2" hidden="1" customWidth="1"/>
    <col min="15653" max="15653" width="9.5703125" style="2" customWidth="1"/>
    <col min="15654" max="15655" width="0" style="2" hidden="1" customWidth="1"/>
    <col min="15656" max="15657" width="9.5703125" style="2" customWidth="1"/>
    <col min="15658" max="15659" width="0" style="2" hidden="1" customWidth="1"/>
    <col min="15660" max="15660" width="9.5703125" style="2" customWidth="1"/>
    <col min="15661" max="15662" width="0" style="2" hidden="1" customWidth="1"/>
    <col min="15663" max="15664" width="9.5703125" style="2" customWidth="1"/>
    <col min="15665" max="15666" width="0" style="2" hidden="1" customWidth="1"/>
    <col min="15667" max="15667" width="9.5703125" style="2" customWidth="1"/>
    <col min="15668" max="15669" width="0" style="2" hidden="1" customWidth="1"/>
    <col min="15670" max="15671" width="9.5703125" style="2" customWidth="1"/>
    <col min="15672" max="15673" width="0" style="2" hidden="1" customWidth="1"/>
    <col min="15674" max="15674" width="9.5703125" style="2" customWidth="1"/>
    <col min="15675" max="15676" width="0" style="2" hidden="1" customWidth="1"/>
    <col min="15677" max="15678" width="9.5703125" style="2" customWidth="1"/>
    <col min="15679" max="15679" width="0" style="2" hidden="1" customWidth="1"/>
    <col min="15680" max="15680" width="0.42578125" style="2" customWidth="1"/>
    <col min="15681" max="15681" width="9.5703125" style="2" customWidth="1"/>
    <col min="15682" max="15683" width="0" style="2" hidden="1" customWidth="1"/>
    <col min="15684" max="15685" width="9.5703125" style="2" customWidth="1"/>
    <col min="15686" max="15687" width="0" style="2" hidden="1" customWidth="1"/>
    <col min="15688" max="15688" width="9.5703125" style="2" customWidth="1"/>
    <col min="15689" max="15690" width="0" style="2" hidden="1" customWidth="1"/>
    <col min="15691" max="15691" width="9.5703125" style="2" customWidth="1"/>
    <col min="15692" max="15762" width="0" style="2" hidden="1" customWidth="1"/>
    <col min="15763" max="15763" width="19.7109375" style="2" customWidth="1"/>
    <col min="15764" max="15765" width="0" style="2" hidden="1" customWidth="1"/>
    <col min="15766" max="15766" width="19.7109375" style="2" customWidth="1"/>
    <col min="15767" max="15768" width="0" style="2" hidden="1" customWidth="1"/>
    <col min="15769" max="15769" width="19.710937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4.28515625" style="2" customWidth="1"/>
    <col min="15875" max="15875" width="40.7109375" style="2" customWidth="1"/>
    <col min="15876" max="15876" width="79.7109375" style="2" customWidth="1"/>
    <col min="15877" max="15877" width="25.85546875" style="2" customWidth="1"/>
    <col min="15878" max="15878" width="9.5703125" style="2" customWidth="1"/>
    <col min="15879" max="15880" width="0" style="2" hidden="1" customWidth="1"/>
    <col min="15881" max="15881" width="9.5703125" style="2" customWidth="1"/>
    <col min="15882" max="15883" width="0" style="2" hidden="1" customWidth="1"/>
    <col min="15884" max="15885" width="9.5703125" style="2" customWidth="1"/>
    <col min="15886" max="15887" width="0" style="2" hidden="1" customWidth="1"/>
    <col min="15888" max="15888" width="9.5703125" style="2" customWidth="1"/>
    <col min="15889" max="15890" width="0" style="2" hidden="1" customWidth="1"/>
    <col min="15891" max="15892" width="9.5703125" style="2" customWidth="1"/>
    <col min="15893" max="15894" width="0" style="2" hidden="1" customWidth="1"/>
    <col min="15895" max="15895" width="9.5703125" style="2" customWidth="1"/>
    <col min="15896" max="15897" width="0" style="2" hidden="1" customWidth="1"/>
    <col min="15898" max="15899" width="9.5703125" style="2" customWidth="1"/>
    <col min="15900" max="15901" width="0" style="2" hidden="1" customWidth="1"/>
    <col min="15902" max="15902" width="9.5703125" style="2" customWidth="1"/>
    <col min="15903" max="15904" width="0" style="2" hidden="1" customWidth="1"/>
    <col min="15905" max="15906" width="9.5703125" style="2" customWidth="1"/>
    <col min="15907" max="15908" width="0" style="2" hidden="1" customWidth="1"/>
    <col min="15909" max="15909" width="9.5703125" style="2" customWidth="1"/>
    <col min="15910" max="15911" width="0" style="2" hidden="1" customWidth="1"/>
    <col min="15912" max="15913" width="9.5703125" style="2" customWidth="1"/>
    <col min="15914" max="15915" width="0" style="2" hidden="1" customWidth="1"/>
    <col min="15916" max="15916" width="9.5703125" style="2" customWidth="1"/>
    <col min="15917" max="15918" width="0" style="2" hidden="1" customWidth="1"/>
    <col min="15919" max="15920" width="9.5703125" style="2" customWidth="1"/>
    <col min="15921" max="15922" width="0" style="2" hidden="1" customWidth="1"/>
    <col min="15923" max="15923" width="9.5703125" style="2" customWidth="1"/>
    <col min="15924" max="15925" width="0" style="2" hidden="1" customWidth="1"/>
    <col min="15926" max="15927" width="9.5703125" style="2" customWidth="1"/>
    <col min="15928" max="15929" width="0" style="2" hidden="1" customWidth="1"/>
    <col min="15930" max="15930" width="9.5703125" style="2" customWidth="1"/>
    <col min="15931" max="15932" width="0" style="2" hidden="1" customWidth="1"/>
    <col min="15933" max="15934" width="9.5703125" style="2" customWidth="1"/>
    <col min="15935" max="15935" width="0" style="2" hidden="1" customWidth="1"/>
    <col min="15936" max="15936" width="0.42578125" style="2" customWidth="1"/>
    <col min="15937" max="15937" width="9.5703125" style="2" customWidth="1"/>
    <col min="15938" max="15939" width="0" style="2" hidden="1" customWidth="1"/>
    <col min="15940" max="15941" width="9.5703125" style="2" customWidth="1"/>
    <col min="15942" max="15943" width="0" style="2" hidden="1" customWidth="1"/>
    <col min="15944" max="15944" width="9.5703125" style="2" customWidth="1"/>
    <col min="15945" max="15946" width="0" style="2" hidden="1" customWidth="1"/>
    <col min="15947" max="15947" width="9.5703125" style="2" customWidth="1"/>
    <col min="15948" max="16018" width="0" style="2" hidden="1" customWidth="1"/>
    <col min="16019" max="16019" width="19.7109375" style="2" customWidth="1"/>
    <col min="16020" max="16021" width="0" style="2" hidden="1" customWidth="1"/>
    <col min="16022" max="16022" width="19.7109375" style="2" customWidth="1"/>
    <col min="16023" max="16024" width="0" style="2" hidden="1" customWidth="1"/>
    <col min="16025" max="16025" width="19.710937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4.28515625" style="2" customWidth="1"/>
    <col min="16131" max="16131" width="40.7109375" style="2" customWidth="1"/>
    <col min="16132" max="16132" width="79.7109375" style="2" customWidth="1"/>
    <col min="16133" max="16133" width="25.85546875" style="2" customWidth="1"/>
    <col min="16134" max="16134" width="9.5703125" style="2" customWidth="1"/>
    <col min="16135" max="16136" width="0" style="2" hidden="1" customWidth="1"/>
    <col min="16137" max="16137" width="9.5703125" style="2" customWidth="1"/>
    <col min="16138" max="16139" width="0" style="2" hidden="1" customWidth="1"/>
    <col min="16140" max="16141" width="9.5703125" style="2" customWidth="1"/>
    <col min="16142" max="16143" width="0" style="2" hidden="1" customWidth="1"/>
    <col min="16144" max="16144" width="9.5703125" style="2" customWidth="1"/>
    <col min="16145" max="16146" width="0" style="2" hidden="1" customWidth="1"/>
    <col min="16147" max="16148" width="9.5703125" style="2" customWidth="1"/>
    <col min="16149" max="16150" width="0" style="2" hidden="1" customWidth="1"/>
    <col min="16151" max="16151" width="9.5703125" style="2" customWidth="1"/>
    <col min="16152" max="16153" width="0" style="2" hidden="1" customWidth="1"/>
    <col min="16154" max="16155" width="9.5703125" style="2" customWidth="1"/>
    <col min="16156" max="16157" width="0" style="2" hidden="1" customWidth="1"/>
    <col min="16158" max="16158" width="9.5703125" style="2" customWidth="1"/>
    <col min="16159" max="16160" width="0" style="2" hidden="1" customWidth="1"/>
    <col min="16161" max="16162" width="9.5703125" style="2" customWidth="1"/>
    <col min="16163" max="16164" width="0" style="2" hidden="1" customWidth="1"/>
    <col min="16165" max="16165" width="9.5703125" style="2" customWidth="1"/>
    <col min="16166" max="16167" width="0" style="2" hidden="1" customWidth="1"/>
    <col min="16168" max="16169" width="9.5703125" style="2" customWidth="1"/>
    <col min="16170" max="16171" width="0" style="2" hidden="1" customWidth="1"/>
    <col min="16172" max="16172" width="9.5703125" style="2" customWidth="1"/>
    <col min="16173" max="16174" width="0" style="2" hidden="1" customWidth="1"/>
    <col min="16175" max="16176" width="9.5703125" style="2" customWidth="1"/>
    <col min="16177" max="16178" width="0" style="2" hidden="1" customWidth="1"/>
    <col min="16179" max="16179" width="9.5703125" style="2" customWidth="1"/>
    <col min="16180" max="16181" width="0" style="2" hidden="1" customWidth="1"/>
    <col min="16182" max="16183" width="9.5703125" style="2" customWidth="1"/>
    <col min="16184" max="16185" width="0" style="2" hidden="1" customWidth="1"/>
    <col min="16186" max="16186" width="9.5703125" style="2" customWidth="1"/>
    <col min="16187" max="16188" width="0" style="2" hidden="1" customWidth="1"/>
    <col min="16189" max="16190" width="9.5703125" style="2" customWidth="1"/>
    <col min="16191" max="16191" width="0" style="2" hidden="1" customWidth="1"/>
    <col min="16192" max="16192" width="0.42578125" style="2" customWidth="1"/>
    <col min="16193" max="16193" width="9.5703125" style="2" customWidth="1"/>
    <col min="16194" max="16195" width="0" style="2" hidden="1" customWidth="1"/>
    <col min="16196" max="16197" width="9.5703125" style="2" customWidth="1"/>
    <col min="16198" max="16199" width="0" style="2" hidden="1" customWidth="1"/>
    <col min="16200" max="16200" width="9.5703125" style="2" customWidth="1"/>
    <col min="16201" max="16202" width="0" style="2" hidden="1" customWidth="1"/>
    <col min="16203" max="16203" width="9.5703125" style="2" customWidth="1"/>
    <col min="16204" max="16274" width="0" style="2" hidden="1" customWidth="1"/>
    <col min="16275" max="16275" width="19.7109375" style="2" customWidth="1"/>
    <col min="16276" max="16277" width="0" style="2" hidden="1" customWidth="1"/>
    <col min="16278" max="16278" width="19.7109375" style="2" customWidth="1"/>
    <col min="16279" max="16280" width="0" style="2" hidden="1" customWidth="1"/>
    <col min="16281" max="16281" width="19.710937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207" t="s">
        <v>3</v>
      </c>
      <c r="E2" s="427" t="s">
        <v>4</v>
      </c>
      <c r="F2" s="316">
        <v>1201801</v>
      </c>
      <c r="G2" s="317"/>
      <c r="H2" s="317"/>
      <c r="I2" s="317"/>
      <c r="J2" s="317"/>
      <c r="K2" s="317"/>
      <c r="L2" s="318"/>
      <c r="M2" s="316">
        <v>1201802</v>
      </c>
      <c r="N2" s="317"/>
      <c r="O2" s="317"/>
      <c r="P2" s="317"/>
      <c r="Q2" s="317"/>
      <c r="R2" s="317"/>
      <c r="S2" s="318"/>
      <c r="T2" s="316">
        <v>1203803</v>
      </c>
      <c r="U2" s="317"/>
      <c r="V2" s="317"/>
      <c r="W2" s="317"/>
      <c r="X2" s="317"/>
      <c r="Y2" s="317"/>
      <c r="Z2" s="318"/>
      <c r="AA2" s="316">
        <v>1203804</v>
      </c>
      <c r="AB2" s="317"/>
      <c r="AC2" s="317"/>
      <c r="AD2" s="317"/>
      <c r="AE2" s="317"/>
      <c r="AF2" s="317"/>
      <c r="AG2" s="318"/>
      <c r="AH2" s="316">
        <v>1203805</v>
      </c>
      <c r="AI2" s="317"/>
      <c r="AJ2" s="317"/>
      <c r="AK2" s="317"/>
      <c r="AL2" s="317"/>
      <c r="AM2" s="317"/>
      <c r="AN2" s="318"/>
      <c r="AO2" s="316">
        <v>1203852</v>
      </c>
      <c r="AP2" s="317"/>
      <c r="AQ2" s="317"/>
      <c r="AR2" s="317"/>
      <c r="AS2" s="317"/>
      <c r="AT2" s="317"/>
      <c r="AU2" s="318"/>
      <c r="AV2" s="316">
        <v>1203853</v>
      </c>
      <c r="AW2" s="317"/>
      <c r="AX2" s="317"/>
      <c r="AY2" s="317"/>
      <c r="AZ2" s="317"/>
      <c r="BA2" s="317"/>
      <c r="BB2" s="318"/>
      <c r="BC2" s="316">
        <v>1203855</v>
      </c>
      <c r="BD2" s="317"/>
      <c r="BE2" s="317"/>
      <c r="BF2" s="317"/>
      <c r="BG2" s="317"/>
      <c r="BH2" s="317"/>
      <c r="BI2" s="318"/>
      <c r="BJ2" s="316">
        <v>1203857</v>
      </c>
      <c r="BK2" s="317"/>
      <c r="BL2" s="317"/>
      <c r="BM2" s="317"/>
      <c r="BN2" s="317"/>
      <c r="BO2" s="317"/>
      <c r="BP2" s="318"/>
      <c r="BQ2" s="316">
        <v>1203858</v>
      </c>
      <c r="BR2" s="317"/>
      <c r="BS2" s="317"/>
      <c r="BT2" s="317"/>
      <c r="BU2" s="317"/>
      <c r="BV2" s="317"/>
      <c r="BW2" s="318"/>
      <c r="BX2" s="300"/>
      <c r="BY2" s="301"/>
      <c r="BZ2" s="301"/>
      <c r="CA2" s="301"/>
      <c r="CB2" s="301"/>
      <c r="CC2" s="301"/>
      <c r="CD2" s="302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43" t="s">
        <v>5</v>
      </c>
      <c r="ER2" s="344"/>
      <c r="ES2" s="344"/>
      <c r="ET2" s="344"/>
      <c r="EU2" s="344"/>
      <c r="EV2" s="344"/>
      <c r="EW2" s="345"/>
      <c r="EX2" s="349"/>
      <c r="EY2" s="352"/>
      <c r="EZ2" s="333"/>
      <c r="FA2" s="336"/>
    </row>
    <row r="3" spans="1:158" ht="126.75" customHeight="1" thickTop="1" thickBot="1">
      <c r="A3" s="305"/>
      <c r="B3" s="308"/>
      <c r="C3" s="311"/>
      <c r="D3" s="426" t="s">
        <v>6</v>
      </c>
      <c r="E3" s="428"/>
      <c r="F3" s="340" t="s">
        <v>164</v>
      </c>
      <c r="G3" s="341"/>
      <c r="H3" s="341"/>
      <c r="I3" s="341"/>
      <c r="J3" s="341"/>
      <c r="K3" s="341"/>
      <c r="L3" s="342"/>
      <c r="M3" s="340" t="s">
        <v>165</v>
      </c>
      <c r="N3" s="341"/>
      <c r="O3" s="341"/>
      <c r="P3" s="341"/>
      <c r="Q3" s="341"/>
      <c r="R3" s="341"/>
      <c r="S3" s="342"/>
      <c r="T3" s="340" t="s">
        <v>189</v>
      </c>
      <c r="U3" s="341"/>
      <c r="V3" s="341"/>
      <c r="W3" s="341"/>
      <c r="X3" s="341"/>
      <c r="Y3" s="341"/>
      <c r="Z3" s="342"/>
      <c r="AA3" s="340" t="s">
        <v>190</v>
      </c>
      <c r="AB3" s="341"/>
      <c r="AC3" s="341"/>
      <c r="AD3" s="341"/>
      <c r="AE3" s="341"/>
      <c r="AF3" s="341"/>
      <c r="AG3" s="342"/>
      <c r="AH3" s="340" t="s">
        <v>191</v>
      </c>
      <c r="AI3" s="341"/>
      <c r="AJ3" s="341"/>
      <c r="AK3" s="341"/>
      <c r="AL3" s="341"/>
      <c r="AM3" s="341"/>
      <c r="AN3" s="342"/>
      <c r="AO3" s="340" t="s">
        <v>192</v>
      </c>
      <c r="AP3" s="341"/>
      <c r="AQ3" s="341"/>
      <c r="AR3" s="341"/>
      <c r="AS3" s="341"/>
      <c r="AT3" s="341"/>
      <c r="AU3" s="342"/>
      <c r="AV3" s="340" t="s">
        <v>193</v>
      </c>
      <c r="AW3" s="341"/>
      <c r="AX3" s="341"/>
      <c r="AY3" s="341"/>
      <c r="AZ3" s="341"/>
      <c r="BA3" s="341"/>
      <c r="BB3" s="342"/>
      <c r="BC3" s="340" t="s">
        <v>173</v>
      </c>
      <c r="BD3" s="341"/>
      <c r="BE3" s="341"/>
      <c r="BF3" s="341"/>
      <c r="BG3" s="341"/>
      <c r="BH3" s="341"/>
      <c r="BI3" s="342"/>
      <c r="BJ3" s="340" t="s">
        <v>194</v>
      </c>
      <c r="BK3" s="341"/>
      <c r="BL3" s="341"/>
      <c r="BM3" s="341"/>
      <c r="BN3" s="341"/>
      <c r="BO3" s="341"/>
      <c r="BP3" s="342"/>
      <c r="BQ3" s="340" t="s">
        <v>195</v>
      </c>
      <c r="BR3" s="341"/>
      <c r="BS3" s="341"/>
      <c r="BT3" s="341"/>
      <c r="BU3" s="341"/>
      <c r="BV3" s="341"/>
      <c r="BW3" s="342"/>
      <c r="BX3" s="328">
        <v>11</v>
      </c>
      <c r="BY3" s="329"/>
      <c r="BZ3" s="329"/>
      <c r="CA3" s="329"/>
      <c r="CB3" s="329"/>
      <c r="CC3" s="329"/>
      <c r="CD3" s="330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46"/>
      <c r="ER3" s="347"/>
      <c r="ES3" s="347"/>
      <c r="ET3" s="347"/>
      <c r="EU3" s="347"/>
      <c r="EV3" s="347"/>
      <c r="EW3" s="348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426"/>
      <c r="E4" s="429"/>
      <c r="F4" s="6" t="s">
        <v>7</v>
      </c>
      <c r="G4" s="7"/>
      <c r="H4" s="8"/>
      <c r="I4" s="357" t="s">
        <v>8</v>
      </c>
      <c r="J4" s="9"/>
      <c r="K4" s="10"/>
      <c r="L4" s="355" t="s">
        <v>9</v>
      </c>
      <c r="M4" s="6" t="s">
        <v>7</v>
      </c>
      <c r="N4" s="11"/>
      <c r="O4" s="11"/>
      <c r="P4" s="357" t="s">
        <v>8</v>
      </c>
      <c r="Q4" s="12"/>
      <c r="R4" s="12"/>
      <c r="S4" s="355" t="s">
        <v>9</v>
      </c>
      <c r="T4" s="6" t="s">
        <v>7</v>
      </c>
      <c r="U4" s="11"/>
      <c r="V4" s="11"/>
      <c r="W4" s="357" t="s">
        <v>8</v>
      </c>
      <c r="X4" s="12"/>
      <c r="Y4" s="12"/>
      <c r="Z4" s="355" t="s">
        <v>9</v>
      </c>
      <c r="AA4" s="6" t="s">
        <v>7</v>
      </c>
      <c r="AB4" s="11"/>
      <c r="AC4" s="11"/>
      <c r="AD4" s="357" t="s">
        <v>8</v>
      </c>
      <c r="AE4" s="12"/>
      <c r="AF4" s="12"/>
      <c r="AG4" s="355" t="s">
        <v>9</v>
      </c>
      <c r="AH4" s="6" t="s">
        <v>7</v>
      </c>
      <c r="AI4" s="11"/>
      <c r="AJ4" s="11"/>
      <c r="AK4" s="357" t="s">
        <v>8</v>
      </c>
      <c r="AL4" s="12"/>
      <c r="AM4" s="12"/>
      <c r="AN4" s="355" t="s">
        <v>9</v>
      </c>
      <c r="AO4" s="6" t="s">
        <v>7</v>
      </c>
      <c r="AP4" s="11"/>
      <c r="AQ4" s="11"/>
      <c r="AR4" s="357" t="s">
        <v>8</v>
      </c>
      <c r="AS4" s="12"/>
      <c r="AT4" s="12"/>
      <c r="AU4" s="355" t="s">
        <v>9</v>
      </c>
      <c r="AV4" s="6" t="s">
        <v>7</v>
      </c>
      <c r="AW4" s="11"/>
      <c r="AX4" s="11"/>
      <c r="AY4" s="357" t="s">
        <v>8</v>
      </c>
      <c r="AZ4" s="12"/>
      <c r="BA4" s="12"/>
      <c r="BB4" s="355" t="s">
        <v>9</v>
      </c>
      <c r="BC4" s="6" t="s">
        <v>7</v>
      </c>
      <c r="BD4" s="11"/>
      <c r="BE4" s="11"/>
      <c r="BF4" s="357" t="s">
        <v>8</v>
      </c>
      <c r="BG4" s="12"/>
      <c r="BH4" s="12"/>
      <c r="BI4" s="355" t="s">
        <v>9</v>
      </c>
      <c r="BJ4" s="6" t="s">
        <v>7</v>
      </c>
      <c r="BK4" s="11"/>
      <c r="BL4" s="11"/>
      <c r="BM4" s="357" t="s">
        <v>8</v>
      </c>
      <c r="BN4" s="12"/>
      <c r="BO4" s="12"/>
      <c r="BP4" s="355" t="s">
        <v>9</v>
      </c>
      <c r="BQ4" s="6" t="s">
        <v>7</v>
      </c>
      <c r="BR4" s="11"/>
      <c r="BS4" s="11"/>
      <c r="BT4" s="357" t="s">
        <v>8</v>
      </c>
      <c r="BU4" s="12"/>
      <c r="BV4" s="12"/>
      <c r="BW4" s="355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0" t="s">
        <v>10</v>
      </c>
      <c r="ER4" s="17"/>
      <c r="ES4" s="17"/>
      <c r="ET4" s="362" t="s">
        <v>11</v>
      </c>
      <c r="EU4" s="18"/>
      <c r="EV4" s="18"/>
      <c r="EW4" s="364" t="s">
        <v>12</v>
      </c>
      <c r="EX4" s="350"/>
      <c r="EY4" s="353"/>
      <c r="EZ4" s="334"/>
      <c r="FA4" s="337"/>
    </row>
    <row r="5" spans="1:158" ht="80.099999999999994" customHeight="1" thickTop="1" thickBot="1">
      <c r="A5" s="306"/>
      <c r="B5" s="309"/>
      <c r="C5" s="312"/>
      <c r="D5" s="208" t="s">
        <v>13</v>
      </c>
      <c r="E5" s="430"/>
      <c r="F5" s="20">
        <v>100</v>
      </c>
      <c r="G5" s="21"/>
      <c r="H5" s="22"/>
      <c r="I5" s="358"/>
      <c r="J5" s="23"/>
      <c r="K5" s="24"/>
      <c r="L5" s="356"/>
      <c r="M5" s="20">
        <v>100</v>
      </c>
      <c r="N5" s="25"/>
      <c r="O5" s="25"/>
      <c r="P5" s="358"/>
      <c r="Q5" s="26"/>
      <c r="R5" s="26"/>
      <c r="S5" s="356"/>
      <c r="T5" s="20">
        <v>100</v>
      </c>
      <c r="U5" s="25"/>
      <c r="V5" s="25"/>
      <c r="W5" s="358"/>
      <c r="X5" s="26"/>
      <c r="Y5" s="26"/>
      <c r="Z5" s="356"/>
      <c r="AA5" s="20">
        <v>100</v>
      </c>
      <c r="AB5" s="25"/>
      <c r="AC5" s="25"/>
      <c r="AD5" s="358"/>
      <c r="AE5" s="26"/>
      <c r="AF5" s="26"/>
      <c r="AG5" s="356"/>
      <c r="AH5" s="20">
        <v>100</v>
      </c>
      <c r="AI5" s="25"/>
      <c r="AJ5" s="25"/>
      <c r="AK5" s="358"/>
      <c r="AL5" s="26"/>
      <c r="AM5" s="26"/>
      <c r="AN5" s="356"/>
      <c r="AO5" s="20">
        <v>100</v>
      </c>
      <c r="AP5" s="25"/>
      <c r="AQ5" s="25"/>
      <c r="AR5" s="358"/>
      <c r="AS5" s="26"/>
      <c r="AT5" s="26"/>
      <c r="AU5" s="356"/>
      <c r="AV5" s="20">
        <v>100</v>
      </c>
      <c r="AW5" s="25"/>
      <c r="AX5" s="25"/>
      <c r="AY5" s="358"/>
      <c r="AZ5" s="26"/>
      <c r="BA5" s="26"/>
      <c r="BB5" s="356"/>
      <c r="BC5" s="20">
        <v>100</v>
      </c>
      <c r="BD5" s="25"/>
      <c r="BE5" s="25"/>
      <c r="BF5" s="358"/>
      <c r="BG5" s="26"/>
      <c r="BH5" s="26"/>
      <c r="BI5" s="356"/>
      <c r="BJ5" s="20">
        <v>100</v>
      </c>
      <c r="BK5" s="25"/>
      <c r="BL5" s="25"/>
      <c r="BM5" s="358"/>
      <c r="BN5" s="26"/>
      <c r="BO5" s="26"/>
      <c r="BP5" s="356"/>
      <c r="BQ5" s="20">
        <v>100</v>
      </c>
      <c r="BR5" s="25"/>
      <c r="BS5" s="25"/>
      <c r="BT5" s="358"/>
      <c r="BU5" s="26"/>
      <c r="BV5" s="26"/>
      <c r="BW5" s="359"/>
      <c r="BX5" s="27">
        <v>100</v>
      </c>
      <c r="BY5" s="25"/>
      <c r="BZ5" s="25"/>
      <c r="CA5" s="323"/>
      <c r="CB5" s="28"/>
      <c r="CC5" s="28"/>
      <c r="CD5" s="325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1"/>
      <c r="ER5" s="32"/>
      <c r="ES5" s="32"/>
      <c r="ET5" s="363"/>
      <c r="EU5" s="33"/>
      <c r="EV5" s="33"/>
      <c r="EW5" s="365"/>
      <c r="EX5" s="351"/>
      <c r="EY5" s="354"/>
      <c r="EZ5" s="335"/>
      <c r="FA5" s="338"/>
    </row>
    <row r="6" spans="1:158" ht="50.1" customHeight="1" thickTop="1">
      <c r="A6" s="136">
        <v>1</v>
      </c>
      <c r="B6" s="122" t="s">
        <v>15</v>
      </c>
      <c r="C6" s="127">
        <v>17203220</v>
      </c>
      <c r="D6" s="241" t="s">
        <v>107</v>
      </c>
      <c r="E6" s="34"/>
      <c r="F6" s="263">
        <v>70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2.6659999999999999</v>
      </c>
      <c r="I6" s="265">
        <f t="shared" ref="I6:I25" si="2">IF(G6=0,H6,G6)</f>
        <v>2.6659999999999999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B-</v>
      </c>
      <c r="L6" s="266" t="str">
        <f t="shared" ref="L6:L25" si="5">IF(J6=0,K6,J6)</f>
        <v>B-</v>
      </c>
      <c r="M6" s="263">
        <v>77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3</v>
      </c>
      <c r="P6" s="265">
        <f t="shared" ref="P6:P25" si="8">IF(N6=0,O6,N6)</f>
        <v>3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B</v>
      </c>
      <c r="S6" s="266" t="str">
        <f t="shared" ref="S6:S25" si="11">IF(Q6=0,R6,Q6)</f>
        <v>B</v>
      </c>
      <c r="T6" s="263">
        <v>96</v>
      </c>
      <c r="U6" s="264">
        <f t="shared" ref="U6:U25" si="12">IF(T6=0,0,IF(T6&lt;40,0,IF(T6&lt;50,1,IF(T6&lt;55,1.333,IF(T6&lt;60,1.666,IF(T6&lt;65,2,IF(T6&lt;70,2.333,IF(T6&gt;=70,0))))))))</f>
        <v>0</v>
      </c>
      <c r="V6" s="264">
        <f t="shared" ref="V6:V25" si="13">IF(T6=0,0,IF(T6&lt;70,0,IF(T6&lt;75,2.666,IF(T6&lt;80,3,IF(T6&lt;85,3.333,IF(T6&lt;90,3.666,IF(T6&lt;=100,4)))))))</f>
        <v>4</v>
      </c>
      <c r="W6" s="265">
        <f t="shared" ref="W6:W25" si="14">IF(U6=0,V6,U6)</f>
        <v>4</v>
      </c>
      <c r="X6" s="264">
        <f t="shared" ref="X6:X25" si="15">IF(T6=0,0,IF(T6&lt;40,"F",IF(T6&lt;50,"D",IF(T6&lt;55,"D+",IF(T6&lt;60,"C-",IF(T6&lt;65,"C",IF(T6&lt;70,"C+",IF(T6&gt;=70,0))))))))</f>
        <v>0</v>
      </c>
      <c r="Y6" s="264" t="str">
        <f t="shared" ref="Y6:Y25" si="16">IF(T6=0,0,IF(T6&lt;70,0,IF(T6&lt;75,"B-",IF(T6&lt;80,"B",IF(T6&lt;85,"B+",IF(T6&lt;90,"A-",IF(T6&lt;=100,"A")))))))</f>
        <v>A</v>
      </c>
      <c r="Z6" s="266" t="str">
        <f t="shared" ref="Z6:Z25" si="17">IF(X6=0,Y6,X6)</f>
        <v>A</v>
      </c>
      <c r="AA6" s="263">
        <v>90</v>
      </c>
      <c r="AB6" s="264">
        <f t="shared" ref="AB6:AB25" si="18">IF(AA6=0,0,IF(AA6&lt;40,0,IF(AA6&lt;50,1,IF(AA6&lt;55,1.333,IF(AA6&lt;60,1.666,IF(AA6&lt;65,2,IF(AA6&lt;70,2.333,IF(AA6&gt;=70,0))))))))</f>
        <v>0</v>
      </c>
      <c r="AC6" s="264">
        <f t="shared" ref="AC6:AC25" si="19">IF(AA6=0,0,IF(AA6&lt;70,0,IF(AA6&lt;75,2.666,IF(AA6&lt;80,3,IF(AA6&lt;85,3.333,IF(AA6&lt;90,3.666,IF(AA6&lt;=100,4)))))))</f>
        <v>4</v>
      </c>
      <c r="AD6" s="265">
        <f t="shared" ref="AD6:AD25" si="20">IF(AB6=0,AC6,AB6)</f>
        <v>4</v>
      </c>
      <c r="AE6" s="264">
        <f t="shared" ref="AE6:AE25" si="21">IF(AA6=0,0,IF(AA6&lt;40,"F",IF(AA6&lt;50,"D",IF(AA6&lt;55,"D+",IF(AA6&lt;60,"C-",IF(AA6&lt;65,"C",IF(AA6&lt;70,"C+",IF(AA6&gt;=70,0))))))))</f>
        <v>0</v>
      </c>
      <c r="AF6" s="264" t="str">
        <f t="shared" ref="AF6:AF25" si="22">IF(AA6=0,0,IF(AA6&lt;70,0,IF(AA6&lt;75,"B-",IF(AA6&lt;80,"B",IF(AA6&lt;85,"B+",IF(AA6&lt;90,"A-",IF(AA6&lt;=100,"A")))))))</f>
        <v>A</v>
      </c>
      <c r="AG6" s="266" t="str">
        <f t="shared" ref="AG6:AG25" si="23">IF(AE6=0,AF6,AE6)</f>
        <v>A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13.666</v>
      </c>
      <c r="ER6" s="44">
        <f t="shared" ref="ER6:ER25" si="120">COUNT(F6,M6,T6,AA6,AH6,AO6,AV6,BC6,BJ6,BQ6,BX6,CE6,CL6,CS6,CZ6,DG6,DN6,DU6,EB6,EI6)*3</f>
        <v>12</v>
      </c>
      <c r="ES6" s="45">
        <f t="shared" ref="ES6:ES25" si="121">I6*3+P6*3+W6*3+AD6*3+AK6*3+AR6*3+AY6*3+BF6*3+BM6*3+BT6*3+CA6*3+CH6*3+CO6*3+CV6*3+DC6*3+DJ6*3+DQ6*3+DX6*3+EE6*3+EL6*3</f>
        <v>40.997999999999998</v>
      </c>
      <c r="ET6" s="46">
        <f t="shared" ref="ET6:ET25" si="122">IF((ES6=0),0,(ROUND((ES6/ER6),3)))</f>
        <v>3.4169999999999998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B+</v>
      </c>
      <c r="EW6" s="48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138">
        <v>2</v>
      </c>
      <c r="B7" s="122" t="s">
        <v>15</v>
      </c>
      <c r="C7" s="127">
        <v>17203221</v>
      </c>
      <c r="D7" s="242" t="s">
        <v>108</v>
      </c>
      <c r="E7" s="57"/>
      <c r="F7" s="267">
        <v>67</v>
      </c>
      <c r="G7" s="268">
        <f t="shared" si="0"/>
        <v>2.3330000000000002</v>
      </c>
      <c r="H7" s="268">
        <f t="shared" si="1"/>
        <v>0</v>
      </c>
      <c r="I7" s="269">
        <f t="shared" si="2"/>
        <v>2.3330000000000002</v>
      </c>
      <c r="J7" s="268" t="str">
        <f t="shared" si="3"/>
        <v>C+</v>
      </c>
      <c r="K7" s="268">
        <f t="shared" si="4"/>
        <v>0</v>
      </c>
      <c r="L7" s="270" t="str">
        <f t="shared" si="5"/>
        <v>C+</v>
      </c>
      <c r="M7" s="267">
        <v>95</v>
      </c>
      <c r="N7" s="268">
        <f t="shared" si="6"/>
        <v>0</v>
      </c>
      <c r="O7" s="268">
        <f t="shared" si="7"/>
        <v>4</v>
      </c>
      <c r="P7" s="269">
        <f t="shared" si="8"/>
        <v>4</v>
      </c>
      <c r="Q7" s="268">
        <f t="shared" si="9"/>
        <v>0</v>
      </c>
      <c r="R7" s="268" t="str">
        <f t="shared" si="10"/>
        <v>A</v>
      </c>
      <c r="S7" s="270" t="str">
        <f t="shared" si="11"/>
        <v>A</v>
      </c>
      <c r="T7" s="267">
        <v>97</v>
      </c>
      <c r="U7" s="268">
        <f t="shared" si="12"/>
        <v>0</v>
      </c>
      <c r="V7" s="268">
        <f t="shared" si="13"/>
        <v>4</v>
      </c>
      <c r="W7" s="269">
        <f t="shared" si="14"/>
        <v>4</v>
      </c>
      <c r="X7" s="268">
        <f t="shared" si="15"/>
        <v>0</v>
      </c>
      <c r="Y7" s="268" t="str">
        <f t="shared" si="16"/>
        <v>A</v>
      </c>
      <c r="Z7" s="270" t="str">
        <f t="shared" si="17"/>
        <v>A</v>
      </c>
      <c r="AA7" s="267">
        <v>88</v>
      </c>
      <c r="AB7" s="268">
        <f t="shared" si="18"/>
        <v>0</v>
      </c>
      <c r="AC7" s="268">
        <f t="shared" si="19"/>
        <v>3.6659999999999999</v>
      </c>
      <c r="AD7" s="269">
        <f t="shared" si="20"/>
        <v>3.6659999999999999</v>
      </c>
      <c r="AE7" s="268">
        <f t="shared" si="21"/>
        <v>0</v>
      </c>
      <c r="AF7" s="268" t="str">
        <f t="shared" si="22"/>
        <v>A-</v>
      </c>
      <c r="AG7" s="270" t="str">
        <f t="shared" si="23"/>
        <v>A-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267">
        <v>96</v>
      </c>
      <c r="BD7" s="268">
        <f t="shared" si="42"/>
        <v>0</v>
      </c>
      <c r="BE7" s="268">
        <f t="shared" si="43"/>
        <v>4</v>
      </c>
      <c r="BF7" s="269">
        <f t="shared" si="44"/>
        <v>4</v>
      </c>
      <c r="BG7" s="268">
        <f t="shared" si="45"/>
        <v>0</v>
      </c>
      <c r="BH7" s="268" t="str">
        <f t="shared" si="46"/>
        <v>A</v>
      </c>
      <c r="BI7" s="270" t="str">
        <f t="shared" si="47"/>
        <v>A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17.999000000000002</v>
      </c>
      <c r="ER7" s="47">
        <f t="shared" si="120"/>
        <v>15</v>
      </c>
      <c r="ES7" s="67">
        <f t="shared" si="121"/>
        <v>53.997</v>
      </c>
      <c r="ET7" s="68">
        <f t="shared" si="122"/>
        <v>3.6</v>
      </c>
      <c r="EU7" s="47">
        <f t="shared" si="123"/>
        <v>0</v>
      </c>
      <c r="EV7" s="47" t="str">
        <f t="shared" si="124"/>
        <v>B+</v>
      </c>
      <c r="EW7" s="48" t="str">
        <f t="shared" si="125"/>
        <v>B+</v>
      </c>
      <c r="EX7" s="69"/>
      <c r="EY7" s="70"/>
      <c r="EZ7" s="71"/>
      <c r="FA7" s="52"/>
      <c r="FB7" s="72"/>
    </row>
    <row r="8" spans="1:158" ht="50.1" customHeight="1">
      <c r="A8" s="138">
        <v>3</v>
      </c>
      <c r="B8" s="122" t="s">
        <v>15</v>
      </c>
      <c r="C8" s="127">
        <v>17203222</v>
      </c>
      <c r="D8" s="242" t="s">
        <v>109</v>
      </c>
      <c r="E8" s="57"/>
      <c r="F8" s="267">
        <v>60</v>
      </c>
      <c r="G8" s="268">
        <f t="shared" si="0"/>
        <v>2</v>
      </c>
      <c r="H8" s="268">
        <f t="shared" si="1"/>
        <v>0</v>
      </c>
      <c r="I8" s="269">
        <f t="shared" si="2"/>
        <v>2</v>
      </c>
      <c r="J8" s="268" t="str">
        <f t="shared" si="3"/>
        <v>C</v>
      </c>
      <c r="K8" s="268">
        <f t="shared" si="4"/>
        <v>0</v>
      </c>
      <c r="L8" s="270" t="str">
        <f t="shared" si="5"/>
        <v>C</v>
      </c>
      <c r="M8" s="267">
        <v>79</v>
      </c>
      <c r="N8" s="268">
        <f t="shared" si="6"/>
        <v>0</v>
      </c>
      <c r="O8" s="268">
        <f t="shared" si="7"/>
        <v>3</v>
      </c>
      <c r="P8" s="269">
        <f t="shared" si="8"/>
        <v>3</v>
      </c>
      <c r="Q8" s="268">
        <f t="shared" si="9"/>
        <v>0</v>
      </c>
      <c r="R8" s="268" t="str">
        <f t="shared" si="10"/>
        <v>B</v>
      </c>
      <c r="S8" s="270" t="str">
        <f t="shared" si="11"/>
        <v>B</v>
      </c>
      <c r="T8" s="267">
        <v>90</v>
      </c>
      <c r="U8" s="268">
        <f t="shared" si="12"/>
        <v>0</v>
      </c>
      <c r="V8" s="268">
        <f t="shared" si="13"/>
        <v>4</v>
      </c>
      <c r="W8" s="269">
        <f t="shared" si="14"/>
        <v>4</v>
      </c>
      <c r="X8" s="268">
        <f t="shared" si="15"/>
        <v>0</v>
      </c>
      <c r="Y8" s="268" t="str">
        <f t="shared" si="16"/>
        <v>A</v>
      </c>
      <c r="Z8" s="270" t="str">
        <f t="shared" si="17"/>
        <v>A</v>
      </c>
      <c r="AA8" s="267">
        <v>77</v>
      </c>
      <c r="AB8" s="268">
        <f t="shared" si="18"/>
        <v>0</v>
      </c>
      <c r="AC8" s="268">
        <f t="shared" si="19"/>
        <v>3</v>
      </c>
      <c r="AD8" s="269">
        <f t="shared" si="20"/>
        <v>3</v>
      </c>
      <c r="AE8" s="268">
        <f t="shared" si="21"/>
        <v>0</v>
      </c>
      <c r="AF8" s="268" t="str">
        <f t="shared" si="22"/>
        <v>B</v>
      </c>
      <c r="AG8" s="270" t="str">
        <f t="shared" si="23"/>
        <v>B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58"/>
      <c r="AW8" s="59">
        <f t="shared" si="36"/>
        <v>0</v>
      </c>
      <c r="AX8" s="60">
        <f t="shared" si="37"/>
        <v>0</v>
      </c>
      <c r="AY8" s="61">
        <f t="shared" si="38"/>
        <v>0</v>
      </c>
      <c r="AZ8" s="62">
        <f t="shared" si="39"/>
        <v>0</v>
      </c>
      <c r="BA8" s="63">
        <f t="shared" si="40"/>
        <v>0</v>
      </c>
      <c r="BB8" s="64">
        <f t="shared" si="41"/>
        <v>0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267">
        <v>76</v>
      </c>
      <c r="BK8" s="268">
        <f t="shared" si="48"/>
        <v>0</v>
      </c>
      <c r="BL8" s="268">
        <f t="shared" si="49"/>
        <v>3</v>
      </c>
      <c r="BM8" s="269">
        <f t="shared" si="50"/>
        <v>3</v>
      </c>
      <c r="BN8" s="268">
        <f t="shared" si="51"/>
        <v>0</v>
      </c>
      <c r="BO8" s="268" t="str">
        <f t="shared" si="52"/>
        <v>B</v>
      </c>
      <c r="BP8" s="270" t="str">
        <f t="shared" si="53"/>
        <v>B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15</v>
      </c>
      <c r="ER8" s="47">
        <f t="shared" si="120"/>
        <v>15</v>
      </c>
      <c r="ES8" s="67">
        <f t="shared" si="121"/>
        <v>45</v>
      </c>
      <c r="ET8" s="68">
        <f t="shared" si="122"/>
        <v>3</v>
      </c>
      <c r="EU8" s="47">
        <f t="shared" si="123"/>
        <v>0</v>
      </c>
      <c r="EV8" s="47" t="str">
        <f t="shared" si="124"/>
        <v>B</v>
      </c>
      <c r="EW8" s="48" t="str">
        <f t="shared" si="125"/>
        <v>B</v>
      </c>
      <c r="EX8" s="69"/>
      <c r="EY8" s="70"/>
      <c r="EZ8" s="71"/>
      <c r="FA8" s="52"/>
    </row>
    <row r="9" spans="1:158" ht="50.1" customHeight="1">
      <c r="A9" s="138">
        <v>4</v>
      </c>
      <c r="B9" s="122" t="s">
        <v>15</v>
      </c>
      <c r="C9" s="127">
        <v>17203223</v>
      </c>
      <c r="D9" s="242" t="s">
        <v>110</v>
      </c>
      <c r="E9" s="57"/>
      <c r="F9" s="267">
        <v>60</v>
      </c>
      <c r="G9" s="268">
        <f t="shared" si="0"/>
        <v>2</v>
      </c>
      <c r="H9" s="268">
        <f t="shared" si="1"/>
        <v>0</v>
      </c>
      <c r="I9" s="269">
        <f t="shared" si="2"/>
        <v>2</v>
      </c>
      <c r="J9" s="268" t="str">
        <f t="shared" si="3"/>
        <v>C</v>
      </c>
      <c r="K9" s="268">
        <f t="shared" si="4"/>
        <v>0</v>
      </c>
      <c r="L9" s="270" t="str">
        <f t="shared" si="5"/>
        <v>C</v>
      </c>
      <c r="M9" s="267">
        <v>60</v>
      </c>
      <c r="N9" s="268">
        <f t="shared" si="6"/>
        <v>2</v>
      </c>
      <c r="O9" s="268">
        <f t="shared" si="7"/>
        <v>0</v>
      </c>
      <c r="P9" s="269">
        <f t="shared" si="8"/>
        <v>2</v>
      </c>
      <c r="Q9" s="268" t="str">
        <f t="shared" si="9"/>
        <v>C</v>
      </c>
      <c r="R9" s="268">
        <f t="shared" si="10"/>
        <v>0</v>
      </c>
      <c r="S9" s="270" t="str">
        <f t="shared" si="11"/>
        <v>C</v>
      </c>
      <c r="T9" s="267">
        <v>97</v>
      </c>
      <c r="U9" s="268">
        <f t="shared" si="12"/>
        <v>0</v>
      </c>
      <c r="V9" s="268">
        <f t="shared" si="13"/>
        <v>4</v>
      </c>
      <c r="W9" s="269">
        <f t="shared" si="14"/>
        <v>4</v>
      </c>
      <c r="X9" s="268">
        <f t="shared" si="15"/>
        <v>0</v>
      </c>
      <c r="Y9" s="268" t="str">
        <f t="shared" si="16"/>
        <v>A</v>
      </c>
      <c r="Z9" s="270" t="str">
        <f t="shared" si="17"/>
        <v>A</v>
      </c>
      <c r="AA9" s="267">
        <v>65</v>
      </c>
      <c r="AB9" s="268">
        <f t="shared" si="18"/>
        <v>2.3330000000000002</v>
      </c>
      <c r="AC9" s="268">
        <f t="shared" si="19"/>
        <v>0</v>
      </c>
      <c r="AD9" s="269">
        <f t="shared" si="20"/>
        <v>2.3330000000000002</v>
      </c>
      <c r="AE9" s="268" t="str">
        <f t="shared" si="21"/>
        <v>C+</v>
      </c>
      <c r="AF9" s="268">
        <f t="shared" si="22"/>
        <v>0</v>
      </c>
      <c r="AG9" s="270" t="str">
        <f t="shared" si="23"/>
        <v>C+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267">
        <v>95</v>
      </c>
      <c r="BD9" s="268">
        <f t="shared" si="42"/>
        <v>0</v>
      </c>
      <c r="BE9" s="268">
        <f t="shared" si="43"/>
        <v>4</v>
      </c>
      <c r="BF9" s="269">
        <f t="shared" si="44"/>
        <v>4</v>
      </c>
      <c r="BG9" s="268">
        <f t="shared" si="45"/>
        <v>0</v>
      </c>
      <c r="BH9" s="268" t="str">
        <f t="shared" si="46"/>
        <v>A</v>
      </c>
      <c r="BI9" s="270" t="str">
        <f t="shared" si="47"/>
        <v>A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14.333</v>
      </c>
      <c r="ER9" s="47">
        <f t="shared" si="120"/>
        <v>15</v>
      </c>
      <c r="ES9" s="67">
        <f t="shared" si="121"/>
        <v>42.999000000000002</v>
      </c>
      <c r="ET9" s="68">
        <f t="shared" si="122"/>
        <v>2.867</v>
      </c>
      <c r="EU9" s="47">
        <f t="shared" si="123"/>
        <v>0</v>
      </c>
      <c r="EV9" s="47" t="str">
        <f t="shared" si="124"/>
        <v>B-</v>
      </c>
      <c r="EW9" s="48" t="str">
        <f t="shared" si="125"/>
        <v>B-</v>
      </c>
      <c r="EX9" s="69"/>
      <c r="EY9" s="70"/>
      <c r="EZ9" s="71"/>
      <c r="FA9" s="52"/>
    </row>
    <row r="10" spans="1:158" ht="50.1" customHeight="1">
      <c r="A10" s="138">
        <v>5</v>
      </c>
      <c r="B10" s="122" t="s">
        <v>15</v>
      </c>
      <c r="C10" s="127">
        <v>17203224</v>
      </c>
      <c r="D10" s="242" t="s">
        <v>111</v>
      </c>
      <c r="E10" s="57"/>
      <c r="F10" s="267">
        <v>76</v>
      </c>
      <c r="G10" s="268">
        <f t="shared" si="0"/>
        <v>0</v>
      </c>
      <c r="H10" s="268">
        <f t="shared" si="1"/>
        <v>3</v>
      </c>
      <c r="I10" s="269">
        <f t="shared" si="2"/>
        <v>3</v>
      </c>
      <c r="J10" s="268">
        <f t="shared" si="3"/>
        <v>0</v>
      </c>
      <c r="K10" s="268" t="str">
        <f t="shared" si="4"/>
        <v>B</v>
      </c>
      <c r="L10" s="270" t="str">
        <f t="shared" si="5"/>
        <v>B</v>
      </c>
      <c r="M10" s="267">
        <v>73</v>
      </c>
      <c r="N10" s="268">
        <f t="shared" si="6"/>
        <v>0</v>
      </c>
      <c r="O10" s="268">
        <f t="shared" si="7"/>
        <v>2.6659999999999999</v>
      </c>
      <c r="P10" s="269">
        <f t="shared" si="8"/>
        <v>2.6659999999999999</v>
      </c>
      <c r="Q10" s="268">
        <f t="shared" si="9"/>
        <v>0</v>
      </c>
      <c r="R10" s="268" t="str">
        <f t="shared" si="10"/>
        <v>B-</v>
      </c>
      <c r="S10" s="270" t="str">
        <f t="shared" si="11"/>
        <v>B-</v>
      </c>
      <c r="T10" s="267">
        <v>95</v>
      </c>
      <c r="U10" s="268">
        <f t="shared" si="12"/>
        <v>0</v>
      </c>
      <c r="V10" s="268">
        <f t="shared" si="13"/>
        <v>4</v>
      </c>
      <c r="W10" s="269">
        <f t="shared" si="14"/>
        <v>4</v>
      </c>
      <c r="X10" s="268">
        <f t="shared" si="15"/>
        <v>0</v>
      </c>
      <c r="Y10" s="268" t="str">
        <f t="shared" si="16"/>
        <v>A</v>
      </c>
      <c r="Z10" s="270" t="str">
        <f t="shared" si="17"/>
        <v>A</v>
      </c>
      <c r="AA10" s="267">
        <v>65</v>
      </c>
      <c r="AB10" s="268">
        <f t="shared" si="18"/>
        <v>2.3330000000000002</v>
      </c>
      <c r="AC10" s="268">
        <f t="shared" si="19"/>
        <v>0</v>
      </c>
      <c r="AD10" s="269">
        <f t="shared" si="20"/>
        <v>2.3330000000000002</v>
      </c>
      <c r="AE10" s="268" t="str">
        <f t="shared" si="21"/>
        <v>C+</v>
      </c>
      <c r="AF10" s="268">
        <f t="shared" si="22"/>
        <v>0</v>
      </c>
      <c r="AG10" s="270" t="str">
        <f t="shared" si="23"/>
        <v>C+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267">
        <v>92</v>
      </c>
      <c r="BD10" s="268">
        <f t="shared" si="42"/>
        <v>0</v>
      </c>
      <c r="BE10" s="268">
        <f t="shared" si="43"/>
        <v>4</v>
      </c>
      <c r="BF10" s="269">
        <f t="shared" si="44"/>
        <v>4</v>
      </c>
      <c r="BG10" s="268">
        <f t="shared" si="45"/>
        <v>0</v>
      </c>
      <c r="BH10" s="268" t="str">
        <f t="shared" si="46"/>
        <v>A</v>
      </c>
      <c r="BI10" s="270" t="str">
        <f t="shared" si="47"/>
        <v>A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15.999000000000001</v>
      </c>
      <c r="ER10" s="47">
        <f t="shared" si="120"/>
        <v>15</v>
      </c>
      <c r="ES10" s="67">
        <f t="shared" si="121"/>
        <v>47.997</v>
      </c>
      <c r="ET10" s="68">
        <f t="shared" si="122"/>
        <v>3.2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138">
        <v>6</v>
      </c>
      <c r="B11" s="122" t="s">
        <v>15</v>
      </c>
      <c r="C11" s="127">
        <v>17203225</v>
      </c>
      <c r="D11" s="242" t="s">
        <v>112</v>
      </c>
      <c r="E11" s="57"/>
      <c r="F11" s="267">
        <v>70</v>
      </c>
      <c r="G11" s="268">
        <f t="shared" si="0"/>
        <v>0</v>
      </c>
      <c r="H11" s="268">
        <f t="shared" si="1"/>
        <v>2.6659999999999999</v>
      </c>
      <c r="I11" s="269">
        <f t="shared" si="2"/>
        <v>2.6659999999999999</v>
      </c>
      <c r="J11" s="268">
        <f t="shared" si="3"/>
        <v>0</v>
      </c>
      <c r="K11" s="268" t="str">
        <f t="shared" si="4"/>
        <v>B-</v>
      </c>
      <c r="L11" s="270" t="str">
        <f t="shared" si="5"/>
        <v>B-</v>
      </c>
      <c r="M11" s="267">
        <v>72</v>
      </c>
      <c r="N11" s="268">
        <f t="shared" si="6"/>
        <v>0</v>
      </c>
      <c r="O11" s="268">
        <f t="shared" si="7"/>
        <v>2.6659999999999999</v>
      </c>
      <c r="P11" s="269">
        <f t="shared" si="8"/>
        <v>2.6659999999999999</v>
      </c>
      <c r="Q11" s="268">
        <f t="shared" si="9"/>
        <v>0</v>
      </c>
      <c r="R11" s="268" t="str">
        <f t="shared" si="10"/>
        <v>B-</v>
      </c>
      <c r="S11" s="270" t="str">
        <f t="shared" si="11"/>
        <v>B-</v>
      </c>
      <c r="T11" s="267">
        <v>96</v>
      </c>
      <c r="U11" s="268">
        <f t="shared" si="12"/>
        <v>0</v>
      </c>
      <c r="V11" s="268">
        <f t="shared" si="13"/>
        <v>4</v>
      </c>
      <c r="W11" s="269">
        <f t="shared" si="14"/>
        <v>4</v>
      </c>
      <c r="X11" s="268">
        <f t="shared" si="15"/>
        <v>0</v>
      </c>
      <c r="Y11" s="268" t="str">
        <f t="shared" si="16"/>
        <v>A</v>
      </c>
      <c r="Z11" s="270" t="str">
        <f t="shared" si="17"/>
        <v>A</v>
      </c>
      <c r="AA11" s="267">
        <v>86</v>
      </c>
      <c r="AB11" s="268">
        <f t="shared" si="18"/>
        <v>0</v>
      </c>
      <c r="AC11" s="268">
        <f t="shared" si="19"/>
        <v>3.6659999999999999</v>
      </c>
      <c r="AD11" s="269">
        <f t="shared" si="20"/>
        <v>3.6659999999999999</v>
      </c>
      <c r="AE11" s="268">
        <f t="shared" si="21"/>
        <v>0</v>
      </c>
      <c r="AF11" s="268" t="str">
        <f t="shared" si="22"/>
        <v>A-</v>
      </c>
      <c r="AG11" s="270" t="str">
        <f t="shared" si="23"/>
        <v>A-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12.998000000000001</v>
      </c>
      <c r="ER11" s="47">
        <f t="shared" si="120"/>
        <v>12</v>
      </c>
      <c r="ES11" s="67">
        <f t="shared" si="121"/>
        <v>38.994</v>
      </c>
      <c r="ET11" s="68">
        <f t="shared" si="122"/>
        <v>3.25</v>
      </c>
      <c r="EU11" s="47">
        <f t="shared" si="123"/>
        <v>0</v>
      </c>
      <c r="EV11" s="47" t="str">
        <f t="shared" si="124"/>
        <v>B</v>
      </c>
      <c r="EW11" s="48" t="str">
        <f t="shared" si="125"/>
        <v>B</v>
      </c>
      <c r="EX11" s="69"/>
      <c r="EY11" s="70"/>
      <c r="EZ11" s="71"/>
      <c r="FA11" s="52"/>
    </row>
    <row r="12" spans="1:158" ht="50.1" customHeight="1">
      <c r="A12" s="138">
        <v>7</v>
      </c>
      <c r="B12" s="205" t="s">
        <v>21</v>
      </c>
      <c r="C12" s="206">
        <v>17103280</v>
      </c>
      <c r="D12" s="243" t="s">
        <v>113</v>
      </c>
      <c r="E12" s="57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267">
        <v>70</v>
      </c>
      <c r="AI12" s="268">
        <f t="shared" si="24"/>
        <v>0</v>
      </c>
      <c r="AJ12" s="268">
        <f t="shared" si="25"/>
        <v>2.6659999999999999</v>
      </c>
      <c r="AK12" s="269">
        <f t="shared" si="26"/>
        <v>2.6659999999999999</v>
      </c>
      <c r="AL12" s="268">
        <f t="shared" si="27"/>
        <v>0</v>
      </c>
      <c r="AM12" s="268" t="str">
        <f t="shared" si="28"/>
        <v>B-</v>
      </c>
      <c r="AN12" s="270" t="str">
        <f t="shared" si="29"/>
        <v>B-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267">
        <v>88</v>
      </c>
      <c r="AW12" s="268">
        <f t="shared" si="36"/>
        <v>0</v>
      </c>
      <c r="AX12" s="268">
        <f t="shared" si="37"/>
        <v>3.6659999999999999</v>
      </c>
      <c r="AY12" s="269">
        <f t="shared" si="38"/>
        <v>3.6659999999999999</v>
      </c>
      <c r="AZ12" s="268">
        <f t="shared" si="39"/>
        <v>0</v>
      </c>
      <c r="BA12" s="268" t="str">
        <f t="shared" si="40"/>
        <v>A-</v>
      </c>
      <c r="BB12" s="270" t="str">
        <f t="shared" si="41"/>
        <v>A-</v>
      </c>
      <c r="BC12" s="58"/>
      <c r="BD12" s="59">
        <f t="shared" si="42"/>
        <v>0</v>
      </c>
      <c r="BE12" s="60">
        <f t="shared" si="43"/>
        <v>0</v>
      </c>
      <c r="BF12" s="61">
        <f t="shared" si="44"/>
        <v>0</v>
      </c>
      <c r="BG12" s="62">
        <f t="shared" si="45"/>
        <v>0</v>
      </c>
      <c r="BH12" s="63">
        <f t="shared" si="46"/>
        <v>0</v>
      </c>
      <c r="BI12" s="64">
        <f t="shared" si="47"/>
        <v>0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267">
        <v>77</v>
      </c>
      <c r="BR12" s="268">
        <f t="shared" si="54"/>
        <v>0</v>
      </c>
      <c r="BS12" s="268">
        <f t="shared" si="55"/>
        <v>3</v>
      </c>
      <c r="BT12" s="269">
        <f t="shared" si="56"/>
        <v>3</v>
      </c>
      <c r="BU12" s="268">
        <f t="shared" si="57"/>
        <v>0</v>
      </c>
      <c r="BV12" s="268" t="str">
        <f t="shared" si="58"/>
        <v>B</v>
      </c>
      <c r="BW12" s="270" t="str">
        <f t="shared" si="59"/>
        <v>B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9.3320000000000007</v>
      </c>
      <c r="ER12" s="47">
        <f t="shared" si="120"/>
        <v>9</v>
      </c>
      <c r="ES12" s="67">
        <f t="shared" si="121"/>
        <v>27.995999999999999</v>
      </c>
      <c r="ET12" s="68">
        <f t="shared" si="122"/>
        <v>3.1110000000000002</v>
      </c>
      <c r="EU12" s="47">
        <f t="shared" si="123"/>
        <v>0</v>
      </c>
      <c r="EV12" s="47" t="str">
        <f t="shared" si="124"/>
        <v>B</v>
      </c>
      <c r="EW12" s="48" t="str">
        <f t="shared" si="125"/>
        <v>B</v>
      </c>
      <c r="EX12" s="69"/>
      <c r="EY12" s="70"/>
      <c r="EZ12" s="71"/>
      <c r="FA12" s="52"/>
    </row>
    <row r="13" spans="1:158" ht="50.1" customHeight="1">
      <c r="A13" s="138">
        <v>8</v>
      </c>
      <c r="B13" s="123" t="s">
        <v>21</v>
      </c>
      <c r="C13" s="129">
        <v>17103281</v>
      </c>
      <c r="D13" s="243" t="s">
        <v>114</v>
      </c>
      <c r="E13" s="57"/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58"/>
      <c r="AB13" s="59">
        <f t="shared" si="18"/>
        <v>0</v>
      </c>
      <c r="AC13" s="60">
        <f t="shared" si="19"/>
        <v>0</v>
      </c>
      <c r="AD13" s="61">
        <f t="shared" si="20"/>
        <v>0</v>
      </c>
      <c r="AE13" s="62">
        <f t="shared" si="21"/>
        <v>0</v>
      </c>
      <c r="AF13" s="63">
        <f t="shared" si="22"/>
        <v>0</v>
      </c>
      <c r="AG13" s="64">
        <f t="shared" si="23"/>
        <v>0</v>
      </c>
      <c r="AH13" s="267">
        <v>72</v>
      </c>
      <c r="AI13" s="268">
        <f t="shared" si="24"/>
        <v>0</v>
      </c>
      <c r="AJ13" s="268">
        <f t="shared" si="25"/>
        <v>2.6659999999999999</v>
      </c>
      <c r="AK13" s="269">
        <f t="shared" si="26"/>
        <v>2.6659999999999999</v>
      </c>
      <c r="AL13" s="268">
        <f t="shared" si="27"/>
        <v>0</v>
      </c>
      <c r="AM13" s="268" t="str">
        <f t="shared" si="28"/>
        <v>B-</v>
      </c>
      <c r="AN13" s="270" t="str">
        <f t="shared" si="29"/>
        <v>B-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267">
        <v>80</v>
      </c>
      <c r="AW13" s="268">
        <f t="shared" si="36"/>
        <v>0</v>
      </c>
      <c r="AX13" s="268">
        <f t="shared" si="37"/>
        <v>3.3330000000000002</v>
      </c>
      <c r="AY13" s="269">
        <f t="shared" si="38"/>
        <v>3.3330000000000002</v>
      </c>
      <c r="AZ13" s="268">
        <f t="shared" si="39"/>
        <v>0</v>
      </c>
      <c r="BA13" s="268" t="str">
        <f t="shared" si="40"/>
        <v>B+</v>
      </c>
      <c r="BB13" s="270" t="str">
        <f t="shared" si="41"/>
        <v>B+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58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64">
        <f t="shared" si="59"/>
        <v>0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5.9990000000000006</v>
      </c>
      <c r="ER13" s="47">
        <f t="shared" si="120"/>
        <v>6</v>
      </c>
      <c r="ES13" s="67">
        <f t="shared" si="121"/>
        <v>17.997</v>
      </c>
      <c r="ET13" s="68">
        <f t="shared" si="122"/>
        <v>3</v>
      </c>
      <c r="EU13" s="47">
        <f t="shared" si="123"/>
        <v>0</v>
      </c>
      <c r="EV13" s="47" t="str">
        <f t="shared" si="124"/>
        <v>B</v>
      </c>
      <c r="EW13" s="48" t="str">
        <f t="shared" si="125"/>
        <v>B</v>
      </c>
      <c r="EX13" s="69"/>
      <c r="EY13" s="70"/>
      <c r="EZ13" s="71"/>
      <c r="FA13" s="52"/>
    </row>
    <row r="14" spans="1:158" ht="50.1" customHeight="1">
      <c r="A14" s="138">
        <v>9</v>
      </c>
      <c r="B14" s="123" t="s">
        <v>21</v>
      </c>
      <c r="C14" s="129">
        <v>17103283</v>
      </c>
      <c r="D14" s="243" t="s">
        <v>115</v>
      </c>
      <c r="E14" s="57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267">
        <v>97</v>
      </c>
      <c r="U14" s="268">
        <f t="shared" si="12"/>
        <v>0</v>
      </c>
      <c r="V14" s="268">
        <f t="shared" si="13"/>
        <v>4</v>
      </c>
      <c r="W14" s="269">
        <f t="shared" si="14"/>
        <v>4</v>
      </c>
      <c r="X14" s="268">
        <f t="shared" si="15"/>
        <v>0</v>
      </c>
      <c r="Y14" s="268" t="str">
        <f t="shared" si="16"/>
        <v>A</v>
      </c>
      <c r="Z14" s="270" t="str">
        <f t="shared" si="17"/>
        <v>A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267">
        <v>80</v>
      </c>
      <c r="AI14" s="268">
        <f t="shared" si="24"/>
        <v>0</v>
      </c>
      <c r="AJ14" s="268">
        <f t="shared" si="25"/>
        <v>3.3330000000000002</v>
      </c>
      <c r="AK14" s="269">
        <f t="shared" si="26"/>
        <v>3.3330000000000002</v>
      </c>
      <c r="AL14" s="268">
        <f t="shared" si="27"/>
        <v>0</v>
      </c>
      <c r="AM14" s="268" t="str">
        <f t="shared" si="28"/>
        <v>B+</v>
      </c>
      <c r="AN14" s="270" t="str">
        <f t="shared" si="29"/>
        <v>B+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58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64">
        <f t="shared" si="53"/>
        <v>0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7.3330000000000002</v>
      </c>
      <c r="ER14" s="47">
        <f t="shared" si="120"/>
        <v>6</v>
      </c>
      <c r="ES14" s="67">
        <f t="shared" si="121"/>
        <v>21.999000000000002</v>
      </c>
      <c r="ET14" s="68">
        <f t="shared" si="122"/>
        <v>3.6669999999999998</v>
      </c>
      <c r="EU14" s="47">
        <f t="shared" si="123"/>
        <v>0</v>
      </c>
      <c r="EV14" s="47" t="str">
        <f t="shared" si="124"/>
        <v>A-</v>
      </c>
      <c r="EW14" s="48" t="str">
        <f t="shared" si="125"/>
        <v>A-</v>
      </c>
      <c r="EX14" s="69"/>
      <c r="EY14" s="70"/>
      <c r="EZ14" s="71"/>
      <c r="FA14" s="52"/>
    </row>
    <row r="15" spans="1:158" ht="50.1" customHeight="1">
      <c r="A15" s="138">
        <v>10</v>
      </c>
      <c r="B15" s="123" t="s">
        <v>21</v>
      </c>
      <c r="C15" s="129">
        <v>17103284</v>
      </c>
      <c r="D15" s="243" t="s">
        <v>116</v>
      </c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267">
        <v>60</v>
      </c>
      <c r="AB15" s="268">
        <f t="shared" si="18"/>
        <v>2</v>
      </c>
      <c r="AC15" s="268">
        <f t="shared" si="19"/>
        <v>0</v>
      </c>
      <c r="AD15" s="269">
        <f t="shared" si="20"/>
        <v>2</v>
      </c>
      <c r="AE15" s="268" t="str">
        <f t="shared" si="21"/>
        <v>C</v>
      </c>
      <c r="AF15" s="268">
        <f t="shared" si="22"/>
        <v>0</v>
      </c>
      <c r="AG15" s="270" t="str">
        <f t="shared" si="23"/>
        <v>C</v>
      </c>
      <c r="AH15" s="267">
        <v>61</v>
      </c>
      <c r="AI15" s="268">
        <f t="shared" si="24"/>
        <v>2</v>
      </c>
      <c r="AJ15" s="268">
        <f t="shared" si="25"/>
        <v>0</v>
      </c>
      <c r="AK15" s="269">
        <f t="shared" si="26"/>
        <v>2</v>
      </c>
      <c r="AL15" s="268" t="str">
        <f t="shared" si="27"/>
        <v>C</v>
      </c>
      <c r="AM15" s="268">
        <f t="shared" si="28"/>
        <v>0</v>
      </c>
      <c r="AN15" s="270" t="str">
        <f t="shared" si="29"/>
        <v>C</v>
      </c>
      <c r="AO15" s="58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64">
        <f t="shared" si="35"/>
        <v>0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4</v>
      </c>
      <c r="ER15" s="47">
        <f t="shared" si="120"/>
        <v>6</v>
      </c>
      <c r="ES15" s="67">
        <f t="shared" si="121"/>
        <v>12</v>
      </c>
      <c r="ET15" s="68">
        <f t="shared" si="122"/>
        <v>2</v>
      </c>
      <c r="EU15" s="47" t="str">
        <f t="shared" si="123"/>
        <v>C</v>
      </c>
      <c r="EV15" s="47">
        <f t="shared" si="124"/>
        <v>0</v>
      </c>
      <c r="EW15" s="48" t="str">
        <f t="shared" si="125"/>
        <v>C</v>
      </c>
      <c r="EX15" s="69"/>
      <c r="EY15" s="70"/>
      <c r="EZ15" s="71"/>
      <c r="FA15" s="52"/>
    </row>
    <row r="16" spans="1:158" ht="50.1" customHeight="1">
      <c r="A16" s="138">
        <v>11</v>
      </c>
      <c r="B16" s="123" t="s">
        <v>21</v>
      </c>
      <c r="C16" s="129">
        <v>17103285</v>
      </c>
      <c r="D16" s="243" t="s">
        <v>117</v>
      </c>
      <c r="E16" s="57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58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64">
        <f t="shared" si="23"/>
        <v>0</v>
      </c>
      <c r="AH16" s="58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64">
        <f t="shared" si="29"/>
        <v>0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267">
        <v>94</v>
      </c>
      <c r="BD16" s="268">
        <f t="shared" si="42"/>
        <v>0</v>
      </c>
      <c r="BE16" s="268">
        <f t="shared" si="43"/>
        <v>4</v>
      </c>
      <c r="BF16" s="269">
        <f t="shared" si="44"/>
        <v>4</v>
      </c>
      <c r="BG16" s="268">
        <f t="shared" si="45"/>
        <v>0</v>
      </c>
      <c r="BH16" s="268" t="str">
        <f t="shared" si="46"/>
        <v>A</v>
      </c>
      <c r="BI16" s="270" t="str">
        <f t="shared" si="47"/>
        <v>A</v>
      </c>
      <c r="BJ16" s="267">
        <v>83</v>
      </c>
      <c r="BK16" s="268">
        <f t="shared" si="48"/>
        <v>0</v>
      </c>
      <c r="BL16" s="268">
        <f t="shared" si="49"/>
        <v>3.3330000000000002</v>
      </c>
      <c r="BM16" s="269">
        <f t="shared" si="50"/>
        <v>3.3330000000000002</v>
      </c>
      <c r="BN16" s="268">
        <f t="shared" si="51"/>
        <v>0</v>
      </c>
      <c r="BO16" s="268" t="str">
        <f t="shared" si="52"/>
        <v>B+</v>
      </c>
      <c r="BP16" s="270" t="str">
        <f t="shared" si="53"/>
        <v>B+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7.3330000000000002</v>
      </c>
      <c r="ER16" s="47">
        <f t="shared" si="120"/>
        <v>6</v>
      </c>
      <c r="ES16" s="67">
        <f t="shared" si="121"/>
        <v>21.999000000000002</v>
      </c>
      <c r="ET16" s="68">
        <f t="shared" si="122"/>
        <v>3.6669999999999998</v>
      </c>
      <c r="EU16" s="47">
        <f t="shared" si="123"/>
        <v>0</v>
      </c>
      <c r="EV16" s="47" t="str">
        <f t="shared" si="124"/>
        <v>A-</v>
      </c>
      <c r="EW16" s="48" t="str">
        <f t="shared" si="125"/>
        <v>A-</v>
      </c>
      <c r="EX16" s="69"/>
      <c r="EY16" s="70"/>
      <c r="EZ16" s="71"/>
      <c r="FA16" s="52"/>
    </row>
    <row r="17" spans="1:157" ht="50.1" customHeight="1">
      <c r="A17" s="138">
        <v>12</v>
      </c>
      <c r="B17" s="123" t="s">
        <v>21</v>
      </c>
      <c r="C17" s="129">
        <v>17103286</v>
      </c>
      <c r="D17" s="243" t="s">
        <v>118</v>
      </c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267">
        <v>85</v>
      </c>
      <c r="AI17" s="268">
        <f t="shared" si="24"/>
        <v>0</v>
      </c>
      <c r="AJ17" s="268">
        <f t="shared" si="25"/>
        <v>3.6659999999999999</v>
      </c>
      <c r="AK17" s="269">
        <f t="shared" si="26"/>
        <v>3.6659999999999999</v>
      </c>
      <c r="AL17" s="268">
        <f t="shared" si="27"/>
        <v>0</v>
      </c>
      <c r="AM17" s="268" t="str">
        <f t="shared" si="28"/>
        <v>A-</v>
      </c>
      <c r="AN17" s="270" t="str">
        <f t="shared" si="29"/>
        <v>A-</v>
      </c>
      <c r="AO17" s="267">
        <v>85</v>
      </c>
      <c r="AP17" s="268">
        <f t="shared" si="30"/>
        <v>0</v>
      </c>
      <c r="AQ17" s="268">
        <f t="shared" si="31"/>
        <v>3.6659999999999999</v>
      </c>
      <c r="AR17" s="269">
        <f t="shared" si="32"/>
        <v>3.6659999999999999</v>
      </c>
      <c r="AS17" s="268">
        <f t="shared" si="33"/>
        <v>0</v>
      </c>
      <c r="AT17" s="268" t="str">
        <f t="shared" si="34"/>
        <v>A-</v>
      </c>
      <c r="AU17" s="270" t="str">
        <f t="shared" si="35"/>
        <v>A-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267">
        <v>95</v>
      </c>
      <c r="BR17" s="268">
        <f t="shared" si="54"/>
        <v>0</v>
      </c>
      <c r="BS17" s="268">
        <f t="shared" si="55"/>
        <v>4</v>
      </c>
      <c r="BT17" s="269">
        <f t="shared" si="56"/>
        <v>4</v>
      </c>
      <c r="BU17" s="268">
        <f t="shared" si="57"/>
        <v>0</v>
      </c>
      <c r="BV17" s="268" t="str">
        <f t="shared" si="58"/>
        <v>A</v>
      </c>
      <c r="BW17" s="270" t="str">
        <f t="shared" si="59"/>
        <v>A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11.332000000000001</v>
      </c>
      <c r="ER17" s="47">
        <f t="shared" si="120"/>
        <v>9</v>
      </c>
      <c r="ES17" s="67">
        <f t="shared" si="121"/>
        <v>33.995999999999995</v>
      </c>
      <c r="ET17" s="68">
        <f t="shared" si="122"/>
        <v>3.7770000000000001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>
      <c r="A18" s="138">
        <v>13</v>
      </c>
      <c r="B18" s="123" t="s">
        <v>21</v>
      </c>
      <c r="C18" s="129">
        <v>17103287</v>
      </c>
      <c r="D18" s="243" t="s">
        <v>119</v>
      </c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267">
        <v>73</v>
      </c>
      <c r="AI18" s="268">
        <f t="shared" si="24"/>
        <v>0</v>
      </c>
      <c r="AJ18" s="268">
        <f t="shared" si="25"/>
        <v>2.6659999999999999</v>
      </c>
      <c r="AK18" s="269">
        <f t="shared" si="26"/>
        <v>2.6659999999999999</v>
      </c>
      <c r="AL18" s="268">
        <f t="shared" si="27"/>
        <v>0</v>
      </c>
      <c r="AM18" s="268" t="str">
        <f t="shared" si="28"/>
        <v>B-</v>
      </c>
      <c r="AN18" s="270" t="str">
        <f t="shared" si="29"/>
        <v>B-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267">
        <v>93</v>
      </c>
      <c r="AW18" s="268">
        <f t="shared" si="36"/>
        <v>0</v>
      </c>
      <c r="AX18" s="268">
        <f t="shared" si="37"/>
        <v>4</v>
      </c>
      <c r="AY18" s="269">
        <f t="shared" si="38"/>
        <v>4</v>
      </c>
      <c r="AZ18" s="268">
        <f t="shared" si="39"/>
        <v>0</v>
      </c>
      <c r="BA18" s="268" t="str">
        <f t="shared" si="40"/>
        <v>A</v>
      </c>
      <c r="BB18" s="270" t="str">
        <f t="shared" si="41"/>
        <v>A</v>
      </c>
      <c r="BC18" s="267">
        <v>95</v>
      </c>
      <c r="BD18" s="268">
        <f t="shared" si="42"/>
        <v>0</v>
      </c>
      <c r="BE18" s="268">
        <f t="shared" si="43"/>
        <v>4</v>
      </c>
      <c r="BF18" s="269">
        <f t="shared" si="44"/>
        <v>4</v>
      </c>
      <c r="BG18" s="268">
        <f t="shared" si="45"/>
        <v>0</v>
      </c>
      <c r="BH18" s="268" t="str">
        <f t="shared" si="46"/>
        <v>A</v>
      </c>
      <c r="BI18" s="270" t="str">
        <f t="shared" si="47"/>
        <v>A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10.666</v>
      </c>
      <c r="ER18" s="47">
        <f t="shared" si="120"/>
        <v>9</v>
      </c>
      <c r="ES18" s="67">
        <f t="shared" si="121"/>
        <v>31.997999999999998</v>
      </c>
      <c r="ET18" s="68">
        <f t="shared" si="122"/>
        <v>3.5550000000000002</v>
      </c>
      <c r="EU18" s="47">
        <f t="shared" si="123"/>
        <v>0</v>
      </c>
      <c r="EV18" s="47" t="str">
        <f t="shared" si="124"/>
        <v>B+</v>
      </c>
      <c r="EW18" s="48" t="str">
        <f t="shared" si="125"/>
        <v>B+</v>
      </c>
      <c r="EX18" s="69"/>
      <c r="EY18" s="70"/>
      <c r="EZ18" s="71"/>
      <c r="FA18" s="52"/>
    </row>
    <row r="19" spans="1:157" ht="50.1" customHeight="1" thickBot="1">
      <c r="A19" s="138">
        <v>14</v>
      </c>
      <c r="B19" s="123" t="s">
        <v>21</v>
      </c>
      <c r="C19" s="129">
        <v>17103288</v>
      </c>
      <c r="D19" s="243" t="s">
        <v>120</v>
      </c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267">
        <v>83</v>
      </c>
      <c r="AI19" s="268">
        <f t="shared" si="24"/>
        <v>0</v>
      </c>
      <c r="AJ19" s="268">
        <f t="shared" si="25"/>
        <v>3.3330000000000002</v>
      </c>
      <c r="AK19" s="269">
        <f t="shared" si="26"/>
        <v>3.3330000000000002</v>
      </c>
      <c r="AL19" s="268">
        <f t="shared" si="27"/>
        <v>0</v>
      </c>
      <c r="AM19" s="268" t="str">
        <f t="shared" si="28"/>
        <v>B+</v>
      </c>
      <c r="AN19" s="270" t="str">
        <f t="shared" si="29"/>
        <v>B+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267">
        <v>96</v>
      </c>
      <c r="BD19" s="268">
        <f t="shared" si="42"/>
        <v>0</v>
      </c>
      <c r="BE19" s="268">
        <f t="shared" si="43"/>
        <v>4</v>
      </c>
      <c r="BF19" s="269">
        <f t="shared" si="44"/>
        <v>4</v>
      </c>
      <c r="BG19" s="268">
        <f t="shared" si="45"/>
        <v>0</v>
      </c>
      <c r="BH19" s="268" t="str">
        <f t="shared" si="46"/>
        <v>A</v>
      </c>
      <c r="BI19" s="270" t="str">
        <f t="shared" si="47"/>
        <v>A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7.3330000000000002</v>
      </c>
      <c r="ER19" s="47">
        <f t="shared" si="120"/>
        <v>6</v>
      </c>
      <c r="ES19" s="67">
        <f t="shared" si="121"/>
        <v>21.999000000000002</v>
      </c>
      <c r="ET19" s="68">
        <f t="shared" si="122"/>
        <v>3.6669999999999998</v>
      </c>
      <c r="EU19" s="47">
        <f t="shared" si="123"/>
        <v>0</v>
      </c>
      <c r="EV19" s="47" t="str">
        <f t="shared" si="124"/>
        <v>A-</v>
      </c>
      <c r="EW19" s="48" t="str">
        <f t="shared" si="125"/>
        <v>A-</v>
      </c>
      <c r="EX19" s="69"/>
      <c r="EY19" s="70"/>
      <c r="EZ19" s="71"/>
      <c r="FA19" s="52"/>
    </row>
    <row r="20" spans="1:157" ht="50.1" hidden="1" customHeight="1">
      <c r="A20" s="138">
        <v>15</v>
      </c>
      <c r="B20" s="142"/>
      <c r="C20" s="143"/>
      <c r="D20" s="209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138">
        <v>16</v>
      </c>
      <c r="B21" s="142"/>
      <c r="C21" s="143"/>
      <c r="D21" s="209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138">
        <v>17</v>
      </c>
      <c r="B22" s="142"/>
      <c r="C22" s="143"/>
      <c r="D22" s="209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138">
        <v>18</v>
      </c>
      <c r="B23" s="142"/>
      <c r="C23" s="143"/>
      <c r="D23" s="209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>
        <v>19</v>
      </c>
      <c r="B24" s="142"/>
      <c r="C24" s="143"/>
      <c r="D24" s="209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>
        <v>20</v>
      </c>
      <c r="B25" s="146"/>
      <c r="C25" s="147"/>
      <c r="D25" s="210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F6:BF25 BM6:BM25 BT6:BT25 CA6:CA25 CH6:CH25 CO6:CO25 CV6:CV25 DC6:DC25 DJ6:DJ25 DQ6:DQ25 DX6:DX25 EE6:EE25 EL6:EL25">
    <cfRule type="cellIs" dxfId="6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FB26"/>
  <sheetViews>
    <sheetView showZeros="0" rightToLeft="1" view="pageBreakPreview" topLeftCell="F4" zoomScale="42" zoomScaleNormal="50" zoomScaleSheetLayoutView="42" workbookViewId="0">
      <selection activeCell="AH18" sqref="AH18"/>
    </sheetView>
  </sheetViews>
  <sheetFormatPr defaultRowHeight="24.75"/>
  <cols>
    <col min="1" max="1" width="9.28515625" style="2" customWidth="1"/>
    <col min="2" max="2" width="14.28515625" style="2" customWidth="1"/>
    <col min="3" max="3" width="40.7109375" style="91" customWidth="1"/>
    <col min="4" max="4" width="103.42578125" style="91" customWidth="1"/>
    <col min="5" max="5" width="25.85546875" style="91" hidden="1" customWidth="1"/>
    <col min="6" max="6" width="9.5703125" style="91" customWidth="1"/>
    <col min="7" max="8" width="5.5703125" style="91" hidden="1" customWidth="1"/>
    <col min="9" max="9" width="9.5703125" style="91" customWidth="1"/>
    <col min="10" max="11" width="5.5703125" style="91" hidden="1" customWidth="1"/>
    <col min="12" max="13" width="9.5703125" style="91" customWidth="1"/>
    <col min="14" max="15" width="5.5703125" style="91" hidden="1" customWidth="1"/>
    <col min="16" max="16" width="9.5703125" style="91" customWidth="1"/>
    <col min="17" max="18" width="5.5703125" style="91" hidden="1" customWidth="1"/>
    <col min="19" max="20" width="9.5703125" style="91" customWidth="1"/>
    <col min="21" max="22" width="5.5703125" style="91" hidden="1" customWidth="1"/>
    <col min="23" max="23" width="9.5703125" style="91" customWidth="1"/>
    <col min="24" max="25" width="5.5703125" style="91" hidden="1" customWidth="1"/>
    <col min="26" max="27" width="9.5703125" style="91" customWidth="1"/>
    <col min="28" max="29" width="5.5703125" style="91" hidden="1" customWidth="1"/>
    <col min="30" max="30" width="9.5703125" style="91" customWidth="1"/>
    <col min="31" max="32" width="5.5703125" style="91" hidden="1" customWidth="1"/>
    <col min="33" max="34" width="9.5703125" style="91" customWidth="1"/>
    <col min="35" max="36" width="5.5703125" style="91" hidden="1" customWidth="1"/>
    <col min="37" max="37" width="9.5703125" style="91" customWidth="1"/>
    <col min="38" max="39" width="5.5703125" style="91" hidden="1" customWidth="1"/>
    <col min="40" max="41" width="9.5703125" style="91" customWidth="1"/>
    <col min="42" max="43" width="5.5703125" style="91" hidden="1" customWidth="1"/>
    <col min="44" max="44" width="9.5703125" style="91" customWidth="1"/>
    <col min="45" max="46" width="5.5703125" style="91" hidden="1" customWidth="1"/>
    <col min="47" max="48" width="9.5703125" style="91" customWidth="1"/>
    <col min="49" max="50" width="5.5703125" style="91" hidden="1" customWidth="1"/>
    <col min="51" max="51" width="9.5703125" style="91" customWidth="1"/>
    <col min="52" max="53" width="5.5703125" style="91" hidden="1" customWidth="1"/>
    <col min="54" max="55" width="9.5703125" style="91" customWidth="1"/>
    <col min="56" max="57" width="5.5703125" style="91" hidden="1" customWidth="1"/>
    <col min="58" max="58" width="9.5703125" style="91" customWidth="1"/>
    <col min="59" max="60" width="5.5703125" style="91" hidden="1" customWidth="1"/>
    <col min="61" max="62" width="9.5703125" style="91" customWidth="1"/>
    <col min="63" max="63" width="5.5703125" style="91" hidden="1" customWidth="1"/>
    <col min="64" max="64" width="0.42578125" style="91" customWidth="1"/>
    <col min="65" max="65" width="9.5703125" style="91" customWidth="1"/>
    <col min="66" max="67" width="5.5703125" style="91" hidden="1" customWidth="1"/>
    <col min="68" max="69" width="9.5703125" style="91" customWidth="1"/>
    <col min="70" max="71" width="5.5703125" style="91" hidden="1" customWidth="1"/>
    <col min="72" max="72" width="9.5703125" style="91" customWidth="1"/>
    <col min="73" max="73" width="5.85546875" style="91" hidden="1" customWidth="1"/>
    <col min="74" max="74" width="5.5703125" style="91" hidden="1" customWidth="1"/>
    <col min="75" max="75" width="9.5703125" style="9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7109375" style="92" customWidth="1"/>
    <col min="148" max="149" width="5.5703125" style="92" hidden="1" customWidth="1"/>
    <col min="150" max="150" width="19.7109375" style="92" customWidth="1"/>
    <col min="151" max="152" width="5.5703125" style="92" hidden="1" customWidth="1"/>
    <col min="153" max="153" width="19.710937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4.28515625" style="2" customWidth="1"/>
    <col min="259" max="259" width="40.7109375" style="2" customWidth="1"/>
    <col min="260" max="260" width="79.7109375" style="2" customWidth="1"/>
    <col min="261" max="261" width="25.85546875" style="2" customWidth="1"/>
    <col min="262" max="262" width="9.5703125" style="2" customWidth="1"/>
    <col min="263" max="264" width="0" style="2" hidden="1" customWidth="1"/>
    <col min="265" max="265" width="9.5703125" style="2" customWidth="1"/>
    <col min="266" max="267" width="0" style="2" hidden="1" customWidth="1"/>
    <col min="268" max="269" width="9.5703125" style="2" customWidth="1"/>
    <col min="270" max="271" width="0" style="2" hidden="1" customWidth="1"/>
    <col min="272" max="272" width="9.5703125" style="2" customWidth="1"/>
    <col min="273" max="274" width="0" style="2" hidden="1" customWidth="1"/>
    <col min="275" max="276" width="9.5703125" style="2" customWidth="1"/>
    <col min="277" max="278" width="0" style="2" hidden="1" customWidth="1"/>
    <col min="279" max="279" width="9.5703125" style="2" customWidth="1"/>
    <col min="280" max="281" width="0" style="2" hidden="1" customWidth="1"/>
    <col min="282" max="283" width="9.5703125" style="2" customWidth="1"/>
    <col min="284" max="285" width="0" style="2" hidden="1" customWidth="1"/>
    <col min="286" max="286" width="9.5703125" style="2" customWidth="1"/>
    <col min="287" max="288" width="0" style="2" hidden="1" customWidth="1"/>
    <col min="289" max="290" width="9.5703125" style="2" customWidth="1"/>
    <col min="291" max="292" width="0" style="2" hidden="1" customWidth="1"/>
    <col min="293" max="293" width="9.5703125" style="2" customWidth="1"/>
    <col min="294" max="295" width="0" style="2" hidden="1" customWidth="1"/>
    <col min="296" max="297" width="9.5703125" style="2" customWidth="1"/>
    <col min="298" max="299" width="0" style="2" hidden="1" customWidth="1"/>
    <col min="300" max="300" width="9.5703125" style="2" customWidth="1"/>
    <col min="301" max="302" width="0" style="2" hidden="1" customWidth="1"/>
    <col min="303" max="304" width="9.5703125" style="2" customWidth="1"/>
    <col min="305" max="306" width="0" style="2" hidden="1" customWidth="1"/>
    <col min="307" max="307" width="9.5703125" style="2" customWidth="1"/>
    <col min="308" max="309" width="0" style="2" hidden="1" customWidth="1"/>
    <col min="310" max="311" width="9.5703125" style="2" customWidth="1"/>
    <col min="312" max="313" width="0" style="2" hidden="1" customWidth="1"/>
    <col min="314" max="314" width="9.5703125" style="2" customWidth="1"/>
    <col min="315" max="316" width="0" style="2" hidden="1" customWidth="1"/>
    <col min="317" max="318" width="9.5703125" style="2" customWidth="1"/>
    <col min="319" max="319" width="0" style="2" hidden="1" customWidth="1"/>
    <col min="320" max="320" width="0.42578125" style="2" customWidth="1"/>
    <col min="321" max="321" width="9.5703125" style="2" customWidth="1"/>
    <col min="322" max="323" width="0" style="2" hidden="1" customWidth="1"/>
    <col min="324" max="325" width="9.5703125" style="2" customWidth="1"/>
    <col min="326" max="327" width="0" style="2" hidden="1" customWidth="1"/>
    <col min="328" max="328" width="9.5703125" style="2" customWidth="1"/>
    <col min="329" max="330" width="0" style="2" hidden="1" customWidth="1"/>
    <col min="331" max="331" width="9.5703125" style="2" customWidth="1"/>
    <col min="332" max="402" width="0" style="2" hidden="1" customWidth="1"/>
    <col min="403" max="403" width="19.7109375" style="2" customWidth="1"/>
    <col min="404" max="405" width="0" style="2" hidden="1" customWidth="1"/>
    <col min="406" max="406" width="19.7109375" style="2" customWidth="1"/>
    <col min="407" max="408" width="0" style="2" hidden="1" customWidth="1"/>
    <col min="409" max="409" width="19.7109375" style="2" customWidth="1"/>
    <col min="410" max="414" width="0" style="2" hidden="1" customWidth="1"/>
    <col min="415" max="512" width="9.140625" style="2"/>
    <col min="513" max="513" width="9.28515625" style="2" customWidth="1"/>
    <col min="514" max="514" width="14.28515625" style="2" customWidth="1"/>
    <col min="515" max="515" width="40.7109375" style="2" customWidth="1"/>
    <col min="516" max="516" width="79.7109375" style="2" customWidth="1"/>
    <col min="517" max="517" width="25.85546875" style="2" customWidth="1"/>
    <col min="518" max="518" width="9.5703125" style="2" customWidth="1"/>
    <col min="519" max="520" width="0" style="2" hidden="1" customWidth="1"/>
    <col min="521" max="521" width="9.5703125" style="2" customWidth="1"/>
    <col min="522" max="523" width="0" style="2" hidden="1" customWidth="1"/>
    <col min="524" max="525" width="9.5703125" style="2" customWidth="1"/>
    <col min="526" max="527" width="0" style="2" hidden="1" customWidth="1"/>
    <col min="528" max="528" width="9.5703125" style="2" customWidth="1"/>
    <col min="529" max="530" width="0" style="2" hidden="1" customWidth="1"/>
    <col min="531" max="532" width="9.5703125" style="2" customWidth="1"/>
    <col min="533" max="534" width="0" style="2" hidden="1" customWidth="1"/>
    <col min="535" max="535" width="9.5703125" style="2" customWidth="1"/>
    <col min="536" max="537" width="0" style="2" hidden="1" customWidth="1"/>
    <col min="538" max="539" width="9.5703125" style="2" customWidth="1"/>
    <col min="540" max="541" width="0" style="2" hidden="1" customWidth="1"/>
    <col min="542" max="542" width="9.5703125" style="2" customWidth="1"/>
    <col min="543" max="544" width="0" style="2" hidden="1" customWidth="1"/>
    <col min="545" max="546" width="9.5703125" style="2" customWidth="1"/>
    <col min="547" max="548" width="0" style="2" hidden="1" customWidth="1"/>
    <col min="549" max="549" width="9.5703125" style="2" customWidth="1"/>
    <col min="550" max="551" width="0" style="2" hidden="1" customWidth="1"/>
    <col min="552" max="553" width="9.5703125" style="2" customWidth="1"/>
    <col min="554" max="555" width="0" style="2" hidden="1" customWidth="1"/>
    <col min="556" max="556" width="9.5703125" style="2" customWidth="1"/>
    <col min="557" max="558" width="0" style="2" hidden="1" customWidth="1"/>
    <col min="559" max="560" width="9.5703125" style="2" customWidth="1"/>
    <col min="561" max="562" width="0" style="2" hidden="1" customWidth="1"/>
    <col min="563" max="563" width="9.5703125" style="2" customWidth="1"/>
    <col min="564" max="565" width="0" style="2" hidden="1" customWidth="1"/>
    <col min="566" max="567" width="9.5703125" style="2" customWidth="1"/>
    <col min="568" max="569" width="0" style="2" hidden="1" customWidth="1"/>
    <col min="570" max="570" width="9.5703125" style="2" customWidth="1"/>
    <col min="571" max="572" width="0" style="2" hidden="1" customWidth="1"/>
    <col min="573" max="574" width="9.5703125" style="2" customWidth="1"/>
    <col min="575" max="575" width="0" style="2" hidden="1" customWidth="1"/>
    <col min="576" max="576" width="0.42578125" style="2" customWidth="1"/>
    <col min="577" max="577" width="9.5703125" style="2" customWidth="1"/>
    <col min="578" max="579" width="0" style="2" hidden="1" customWidth="1"/>
    <col min="580" max="581" width="9.5703125" style="2" customWidth="1"/>
    <col min="582" max="583" width="0" style="2" hidden="1" customWidth="1"/>
    <col min="584" max="584" width="9.5703125" style="2" customWidth="1"/>
    <col min="585" max="586" width="0" style="2" hidden="1" customWidth="1"/>
    <col min="587" max="587" width="9.5703125" style="2" customWidth="1"/>
    <col min="588" max="658" width="0" style="2" hidden="1" customWidth="1"/>
    <col min="659" max="659" width="19.7109375" style="2" customWidth="1"/>
    <col min="660" max="661" width="0" style="2" hidden="1" customWidth="1"/>
    <col min="662" max="662" width="19.7109375" style="2" customWidth="1"/>
    <col min="663" max="664" width="0" style="2" hidden="1" customWidth="1"/>
    <col min="665" max="665" width="19.7109375" style="2" customWidth="1"/>
    <col min="666" max="670" width="0" style="2" hidden="1" customWidth="1"/>
    <col min="671" max="768" width="9.140625" style="2"/>
    <col min="769" max="769" width="9.28515625" style="2" customWidth="1"/>
    <col min="770" max="770" width="14.28515625" style="2" customWidth="1"/>
    <col min="771" max="771" width="40.7109375" style="2" customWidth="1"/>
    <col min="772" max="772" width="79.7109375" style="2" customWidth="1"/>
    <col min="773" max="773" width="25.85546875" style="2" customWidth="1"/>
    <col min="774" max="774" width="9.5703125" style="2" customWidth="1"/>
    <col min="775" max="776" width="0" style="2" hidden="1" customWidth="1"/>
    <col min="777" max="777" width="9.5703125" style="2" customWidth="1"/>
    <col min="778" max="779" width="0" style="2" hidden="1" customWidth="1"/>
    <col min="780" max="781" width="9.5703125" style="2" customWidth="1"/>
    <col min="782" max="783" width="0" style="2" hidden="1" customWidth="1"/>
    <col min="784" max="784" width="9.5703125" style="2" customWidth="1"/>
    <col min="785" max="786" width="0" style="2" hidden="1" customWidth="1"/>
    <col min="787" max="788" width="9.5703125" style="2" customWidth="1"/>
    <col min="789" max="790" width="0" style="2" hidden="1" customWidth="1"/>
    <col min="791" max="791" width="9.5703125" style="2" customWidth="1"/>
    <col min="792" max="793" width="0" style="2" hidden="1" customWidth="1"/>
    <col min="794" max="795" width="9.5703125" style="2" customWidth="1"/>
    <col min="796" max="797" width="0" style="2" hidden="1" customWidth="1"/>
    <col min="798" max="798" width="9.5703125" style="2" customWidth="1"/>
    <col min="799" max="800" width="0" style="2" hidden="1" customWidth="1"/>
    <col min="801" max="802" width="9.5703125" style="2" customWidth="1"/>
    <col min="803" max="804" width="0" style="2" hidden="1" customWidth="1"/>
    <col min="805" max="805" width="9.5703125" style="2" customWidth="1"/>
    <col min="806" max="807" width="0" style="2" hidden="1" customWidth="1"/>
    <col min="808" max="809" width="9.5703125" style="2" customWidth="1"/>
    <col min="810" max="811" width="0" style="2" hidden="1" customWidth="1"/>
    <col min="812" max="812" width="9.5703125" style="2" customWidth="1"/>
    <col min="813" max="814" width="0" style="2" hidden="1" customWidth="1"/>
    <col min="815" max="816" width="9.5703125" style="2" customWidth="1"/>
    <col min="817" max="818" width="0" style="2" hidden="1" customWidth="1"/>
    <col min="819" max="819" width="9.5703125" style="2" customWidth="1"/>
    <col min="820" max="821" width="0" style="2" hidden="1" customWidth="1"/>
    <col min="822" max="823" width="9.5703125" style="2" customWidth="1"/>
    <col min="824" max="825" width="0" style="2" hidden="1" customWidth="1"/>
    <col min="826" max="826" width="9.5703125" style="2" customWidth="1"/>
    <col min="827" max="828" width="0" style="2" hidden="1" customWidth="1"/>
    <col min="829" max="830" width="9.5703125" style="2" customWidth="1"/>
    <col min="831" max="831" width="0" style="2" hidden="1" customWidth="1"/>
    <col min="832" max="832" width="0.42578125" style="2" customWidth="1"/>
    <col min="833" max="833" width="9.5703125" style="2" customWidth="1"/>
    <col min="834" max="835" width="0" style="2" hidden="1" customWidth="1"/>
    <col min="836" max="837" width="9.5703125" style="2" customWidth="1"/>
    <col min="838" max="839" width="0" style="2" hidden="1" customWidth="1"/>
    <col min="840" max="840" width="9.5703125" style="2" customWidth="1"/>
    <col min="841" max="842" width="0" style="2" hidden="1" customWidth="1"/>
    <col min="843" max="843" width="9.5703125" style="2" customWidth="1"/>
    <col min="844" max="914" width="0" style="2" hidden="1" customWidth="1"/>
    <col min="915" max="915" width="19.7109375" style="2" customWidth="1"/>
    <col min="916" max="917" width="0" style="2" hidden="1" customWidth="1"/>
    <col min="918" max="918" width="19.7109375" style="2" customWidth="1"/>
    <col min="919" max="920" width="0" style="2" hidden="1" customWidth="1"/>
    <col min="921" max="921" width="19.710937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4.28515625" style="2" customWidth="1"/>
    <col min="1027" max="1027" width="40.7109375" style="2" customWidth="1"/>
    <col min="1028" max="1028" width="79.7109375" style="2" customWidth="1"/>
    <col min="1029" max="1029" width="25.85546875" style="2" customWidth="1"/>
    <col min="1030" max="1030" width="9.5703125" style="2" customWidth="1"/>
    <col min="1031" max="1032" width="0" style="2" hidden="1" customWidth="1"/>
    <col min="1033" max="1033" width="9.5703125" style="2" customWidth="1"/>
    <col min="1034" max="1035" width="0" style="2" hidden="1" customWidth="1"/>
    <col min="1036" max="1037" width="9.5703125" style="2" customWidth="1"/>
    <col min="1038" max="1039" width="0" style="2" hidden="1" customWidth="1"/>
    <col min="1040" max="1040" width="9.5703125" style="2" customWidth="1"/>
    <col min="1041" max="1042" width="0" style="2" hidden="1" customWidth="1"/>
    <col min="1043" max="1044" width="9.5703125" style="2" customWidth="1"/>
    <col min="1045" max="1046" width="0" style="2" hidden="1" customWidth="1"/>
    <col min="1047" max="1047" width="9.5703125" style="2" customWidth="1"/>
    <col min="1048" max="1049" width="0" style="2" hidden="1" customWidth="1"/>
    <col min="1050" max="1051" width="9.5703125" style="2" customWidth="1"/>
    <col min="1052" max="1053" width="0" style="2" hidden="1" customWidth="1"/>
    <col min="1054" max="1054" width="9.5703125" style="2" customWidth="1"/>
    <col min="1055" max="1056" width="0" style="2" hidden="1" customWidth="1"/>
    <col min="1057" max="1058" width="9.5703125" style="2" customWidth="1"/>
    <col min="1059" max="1060" width="0" style="2" hidden="1" customWidth="1"/>
    <col min="1061" max="1061" width="9.5703125" style="2" customWidth="1"/>
    <col min="1062" max="1063" width="0" style="2" hidden="1" customWidth="1"/>
    <col min="1064" max="1065" width="9.5703125" style="2" customWidth="1"/>
    <col min="1066" max="1067" width="0" style="2" hidden="1" customWidth="1"/>
    <col min="1068" max="1068" width="9.5703125" style="2" customWidth="1"/>
    <col min="1069" max="1070" width="0" style="2" hidden="1" customWidth="1"/>
    <col min="1071" max="1072" width="9.5703125" style="2" customWidth="1"/>
    <col min="1073" max="1074" width="0" style="2" hidden="1" customWidth="1"/>
    <col min="1075" max="1075" width="9.5703125" style="2" customWidth="1"/>
    <col min="1076" max="1077" width="0" style="2" hidden="1" customWidth="1"/>
    <col min="1078" max="1079" width="9.5703125" style="2" customWidth="1"/>
    <col min="1080" max="1081" width="0" style="2" hidden="1" customWidth="1"/>
    <col min="1082" max="1082" width="9.5703125" style="2" customWidth="1"/>
    <col min="1083" max="1084" width="0" style="2" hidden="1" customWidth="1"/>
    <col min="1085" max="1086" width="9.5703125" style="2" customWidth="1"/>
    <col min="1087" max="1087" width="0" style="2" hidden="1" customWidth="1"/>
    <col min="1088" max="1088" width="0.42578125" style="2" customWidth="1"/>
    <col min="1089" max="1089" width="9.5703125" style="2" customWidth="1"/>
    <col min="1090" max="1091" width="0" style="2" hidden="1" customWidth="1"/>
    <col min="1092" max="1093" width="9.5703125" style="2" customWidth="1"/>
    <col min="1094" max="1095" width="0" style="2" hidden="1" customWidth="1"/>
    <col min="1096" max="1096" width="9.5703125" style="2" customWidth="1"/>
    <col min="1097" max="1098" width="0" style="2" hidden="1" customWidth="1"/>
    <col min="1099" max="1099" width="9.5703125" style="2" customWidth="1"/>
    <col min="1100" max="1170" width="0" style="2" hidden="1" customWidth="1"/>
    <col min="1171" max="1171" width="19.7109375" style="2" customWidth="1"/>
    <col min="1172" max="1173" width="0" style="2" hidden="1" customWidth="1"/>
    <col min="1174" max="1174" width="19.7109375" style="2" customWidth="1"/>
    <col min="1175" max="1176" width="0" style="2" hidden="1" customWidth="1"/>
    <col min="1177" max="1177" width="19.710937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4.28515625" style="2" customWidth="1"/>
    <col min="1283" max="1283" width="40.7109375" style="2" customWidth="1"/>
    <col min="1284" max="1284" width="79.7109375" style="2" customWidth="1"/>
    <col min="1285" max="1285" width="25.85546875" style="2" customWidth="1"/>
    <col min="1286" max="1286" width="9.5703125" style="2" customWidth="1"/>
    <col min="1287" max="1288" width="0" style="2" hidden="1" customWidth="1"/>
    <col min="1289" max="1289" width="9.5703125" style="2" customWidth="1"/>
    <col min="1290" max="1291" width="0" style="2" hidden="1" customWidth="1"/>
    <col min="1292" max="1293" width="9.5703125" style="2" customWidth="1"/>
    <col min="1294" max="1295" width="0" style="2" hidden="1" customWidth="1"/>
    <col min="1296" max="1296" width="9.5703125" style="2" customWidth="1"/>
    <col min="1297" max="1298" width="0" style="2" hidden="1" customWidth="1"/>
    <col min="1299" max="1300" width="9.5703125" style="2" customWidth="1"/>
    <col min="1301" max="1302" width="0" style="2" hidden="1" customWidth="1"/>
    <col min="1303" max="1303" width="9.5703125" style="2" customWidth="1"/>
    <col min="1304" max="1305" width="0" style="2" hidden="1" customWidth="1"/>
    <col min="1306" max="1307" width="9.5703125" style="2" customWidth="1"/>
    <col min="1308" max="1309" width="0" style="2" hidden="1" customWidth="1"/>
    <col min="1310" max="1310" width="9.5703125" style="2" customWidth="1"/>
    <col min="1311" max="1312" width="0" style="2" hidden="1" customWidth="1"/>
    <col min="1313" max="1314" width="9.5703125" style="2" customWidth="1"/>
    <col min="1315" max="1316" width="0" style="2" hidden="1" customWidth="1"/>
    <col min="1317" max="1317" width="9.5703125" style="2" customWidth="1"/>
    <col min="1318" max="1319" width="0" style="2" hidden="1" customWidth="1"/>
    <col min="1320" max="1321" width="9.5703125" style="2" customWidth="1"/>
    <col min="1322" max="1323" width="0" style="2" hidden="1" customWidth="1"/>
    <col min="1324" max="1324" width="9.5703125" style="2" customWidth="1"/>
    <col min="1325" max="1326" width="0" style="2" hidden="1" customWidth="1"/>
    <col min="1327" max="1328" width="9.5703125" style="2" customWidth="1"/>
    <col min="1329" max="1330" width="0" style="2" hidden="1" customWidth="1"/>
    <col min="1331" max="1331" width="9.5703125" style="2" customWidth="1"/>
    <col min="1332" max="1333" width="0" style="2" hidden="1" customWidth="1"/>
    <col min="1334" max="1335" width="9.5703125" style="2" customWidth="1"/>
    <col min="1336" max="1337" width="0" style="2" hidden="1" customWidth="1"/>
    <col min="1338" max="1338" width="9.5703125" style="2" customWidth="1"/>
    <col min="1339" max="1340" width="0" style="2" hidden="1" customWidth="1"/>
    <col min="1341" max="1342" width="9.5703125" style="2" customWidth="1"/>
    <col min="1343" max="1343" width="0" style="2" hidden="1" customWidth="1"/>
    <col min="1344" max="1344" width="0.42578125" style="2" customWidth="1"/>
    <col min="1345" max="1345" width="9.5703125" style="2" customWidth="1"/>
    <col min="1346" max="1347" width="0" style="2" hidden="1" customWidth="1"/>
    <col min="1348" max="1349" width="9.5703125" style="2" customWidth="1"/>
    <col min="1350" max="1351" width="0" style="2" hidden="1" customWidth="1"/>
    <col min="1352" max="1352" width="9.5703125" style="2" customWidth="1"/>
    <col min="1353" max="1354" width="0" style="2" hidden="1" customWidth="1"/>
    <col min="1355" max="1355" width="9.5703125" style="2" customWidth="1"/>
    <col min="1356" max="1426" width="0" style="2" hidden="1" customWidth="1"/>
    <col min="1427" max="1427" width="19.7109375" style="2" customWidth="1"/>
    <col min="1428" max="1429" width="0" style="2" hidden="1" customWidth="1"/>
    <col min="1430" max="1430" width="19.7109375" style="2" customWidth="1"/>
    <col min="1431" max="1432" width="0" style="2" hidden="1" customWidth="1"/>
    <col min="1433" max="1433" width="19.710937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4.28515625" style="2" customWidth="1"/>
    <col min="1539" max="1539" width="40.7109375" style="2" customWidth="1"/>
    <col min="1540" max="1540" width="79.7109375" style="2" customWidth="1"/>
    <col min="1541" max="1541" width="25.85546875" style="2" customWidth="1"/>
    <col min="1542" max="1542" width="9.5703125" style="2" customWidth="1"/>
    <col min="1543" max="1544" width="0" style="2" hidden="1" customWidth="1"/>
    <col min="1545" max="1545" width="9.5703125" style="2" customWidth="1"/>
    <col min="1546" max="1547" width="0" style="2" hidden="1" customWidth="1"/>
    <col min="1548" max="1549" width="9.5703125" style="2" customWidth="1"/>
    <col min="1550" max="1551" width="0" style="2" hidden="1" customWidth="1"/>
    <col min="1552" max="1552" width="9.5703125" style="2" customWidth="1"/>
    <col min="1553" max="1554" width="0" style="2" hidden="1" customWidth="1"/>
    <col min="1555" max="1556" width="9.5703125" style="2" customWidth="1"/>
    <col min="1557" max="1558" width="0" style="2" hidden="1" customWidth="1"/>
    <col min="1559" max="1559" width="9.5703125" style="2" customWidth="1"/>
    <col min="1560" max="1561" width="0" style="2" hidden="1" customWidth="1"/>
    <col min="1562" max="1563" width="9.5703125" style="2" customWidth="1"/>
    <col min="1564" max="1565" width="0" style="2" hidden="1" customWidth="1"/>
    <col min="1566" max="1566" width="9.5703125" style="2" customWidth="1"/>
    <col min="1567" max="1568" width="0" style="2" hidden="1" customWidth="1"/>
    <col min="1569" max="1570" width="9.5703125" style="2" customWidth="1"/>
    <col min="1571" max="1572" width="0" style="2" hidden="1" customWidth="1"/>
    <col min="1573" max="1573" width="9.5703125" style="2" customWidth="1"/>
    <col min="1574" max="1575" width="0" style="2" hidden="1" customWidth="1"/>
    <col min="1576" max="1577" width="9.5703125" style="2" customWidth="1"/>
    <col min="1578" max="1579" width="0" style="2" hidden="1" customWidth="1"/>
    <col min="1580" max="1580" width="9.5703125" style="2" customWidth="1"/>
    <col min="1581" max="1582" width="0" style="2" hidden="1" customWidth="1"/>
    <col min="1583" max="1584" width="9.5703125" style="2" customWidth="1"/>
    <col min="1585" max="1586" width="0" style="2" hidden="1" customWidth="1"/>
    <col min="1587" max="1587" width="9.5703125" style="2" customWidth="1"/>
    <col min="1588" max="1589" width="0" style="2" hidden="1" customWidth="1"/>
    <col min="1590" max="1591" width="9.5703125" style="2" customWidth="1"/>
    <col min="1592" max="1593" width="0" style="2" hidden="1" customWidth="1"/>
    <col min="1594" max="1594" width="9.5703125" style="2" customWidth="1"/>
    <col min="1595" max="1596" width="0" style="2" hidden="1" customWidth="1"/>
    <col min="1597" max="1598" width="9.5703125" style="2" customWidth="1"/>
    <col min="1599" max="1599" width="0" style="2" hidden="1" customWidth="1"/>
    <col min="1600" max="1600" width="0.42578125" style="2" customWidth="1"/>
    <col min="1601" max="1601" width="9.5703125" style="2" customWidth="1"/>
    <col min="1602" max="1603" width="0" style="2" hidden="1" customWidth="1"/>
    <col min="1604" max="1605" width="9.5703125" style="2" customWidth="1"/>
    <col min="1606" max="1607" width="0" style="2" hidden="1" customWidth="1"/>
    <col min="1608" max="1608" width="9.5703125" style="2" customWidth="1"/>
    <col min="1609" max="1610" width="0" style="2" hidden="1" customWidth="1"/>
    <col min="1611" max="1611" width="9.5703125" style="2" customWidth="1"/>
    <col min="1612" max="1682" width="0" style="2" hidden="1" customWidth="1"/>
    <col min="1683" max="1683" width="19.7109375" style="2" customWidth="1"/>
    <col min="1684" max="1685" width="0" style="2" hidden="1" customWidth="1"/>
    <col min="1686" max="1686" width="19.7109375" style="2" customWidth="1"/>
    <col min="1687" max="1688" width="0" style="2" hidden="1" customWidth="1"/>
    <col min="1689" max="1689" width="19.710937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4.28515625" style="2" customWidth="1"/>
    <col min="1795" max="1795" width="40.7109375" style="2" customWidth="1"/>
    <col min="1796" max="1796" width="79.7109375" style="2" customWidth="1"/>
    <col min="1797" max="1797" width="25.85546875" style="2" customWidth="1"/>
    <col min="1798" max="1798" width="9.5703125" style="2" customWidth="1"/>
    <col min="1799" max="1800" width="0" style="2" hidden="1" customWidth="1"/>
    <col min="1801" max="1801" width="9.5703125" style="2" customWidth="1"/>
    <col min="1802" max="1803" width="0" style="2" hidden="1" customWidth="1"/>
    <col min="1804" max="1805" width="9.5703125" style="2" customWidth="1"/>
    <col min="1806" max="1807" width="0" style="2" hidden="1" customWidth="1"/>
    <col min="1808" max="1808" width="9.5703125" style="2" customWidth="1"/>
    <col min="1809" max="1810" width="0" style="2" hidden="1" customWidth="1"/>
    <col min="1811" max="1812" width="9.5703125" style="2" customWidth="1"/>
    <col min="1813" max="1814" width="0" style="2" hidden="1" customWidth="1"/>
    <col min="1815" max="1815" width="9.5703125" style="2" customWidth="1"/>
    <col min="1816" max="1817" width="0" style="2" hidden="1" customWidth="1"/>
    <col min="1818" max="1819" width="9.5703125" style="2" customWidth="1"/>
    <col min="1820" max="1821" width="0" style="2" hidden="1" customWidth="1"/>
    <col min="1822" max="1822" width="9.5703125" style="2" customWidth="1"/>
    <col min="1823" max="1824" width="0" style="2" hidden="1" customWidth="1"/>
    <col min="1825" max="1826" width="9.5703125" style="2" customWidth="1"/>
    <col min="1827" max="1828" width="0" style="2" hidden="1" customWidth="1"/>
    <col min="1829" max="1829" width="9.5703125" style="2" customWidth="1"/>
    <col min="1830" max="1831" width="0" style="2" hidden="1" customWidth="1"/>
    <col min="1832" max="1833" width="9.5703125" style="2" customWidth="1"/>
    <col min="1834" max="1835" width="0" style="2" hidden="1" customWidth="1"/>
    <col min="1836" max="1836" width="9.5703125" style="2" customWidth="1"/>
    <col min="1837" max="1838" width="0" style="2" hidden="1" customWidth="1"/>
    <col min="1839" max="1840" width="9.5703125" style="2" customWidth="1"/>
    <col min="1841" max="1842" width="0" style="2" hidden="1" customWidth="1"/>
    <col min="1843" max="1843" width="9.5703125" style="2" customWidth="1"/>
    <col min="1844" max="1845" width="0" style="2" hidden="1" customWidth="1"/>
    <col min="1846" max="1847" width="9.5703125" style="2" customWidth="1"/>
    <col min="1848" max="1849" width="0" style="2" hidden="1" customWidth="1"/>
    <col min="1850" max="1850" width="9.5703125" style="2" customWidth="1"/>
    <col min="1851" max="1852" width="0" style="2" hidden="1" customWidth="1"/>
    <col min="1853" max="1854" width="9.5703125" style="2" customWidth="1"/>
    <col min="1855" max="1855" width="0" style="2" hidden="1" customWidth="1"/>
    <col min="1856" max="1856" width="0.42578125" style="2" customWidth="1"/>
    <col min="1857" max="1857" width="9.5703125" style="2" customWidth="1"/>
    <col min="1858" max="1859" width="0" style="2" hidden="1" customWidth="1"/>
    <col min="1860" max="1861" width="9.5703125" style="2" customWidth="1"/>
    <col min="1862" max="1863" width="0" style="2" hidden="1" customWidth="1"/>
    <col min="1864" max="1864" width="9.5703125" style="2" customWidth="1"/>
    <col min="1865" max="1866" width="0" style="2" hidden="1" customWidth="1"/>
    <col min="1867" max="1867" width="9.5703125" style="2" customWidth="1"/>
    <col min="1868" max="1938" width="0" style="2" hidden="1" customWidth="1"/>
    <col min="1939" max="1939" width="19.7109375" style="2" customWidth="1"/>
    <col min="1940" max="1941" width="0" style="2" hidden="1" customWidth="1"/>
    <col min="1942" max="1942" width="19.7109375" style="2" customWidth="1"/>
    <col min="1943" max="1944" width="0" style="2" hidden="1" customWidth="1"/>
    <col min="1945" max="1945" width="19.710937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4.28515625" style="2" customWidth="1"/>
    <col min="2051" max="2051" width="40.7109375" style="2" customWidth="1"/>
    <col min="2052" max="2052" width="79.7109375" style="2" customWidth="1"/>
    <col min="2053" max="2053" width="25.85546875" style="2" customWidth="1"/>
    <col min="2054" max="2054" width="9.5703125" style="2" customWidth="1"/>
    <col min="2055" max="2056" width="0" style="2" hidden="1" customWidth="1"/>
    <col min="2057" max="2057" width="9.5703125" style="2" customWidth="1"/>
    <col min="2058" max="2059" width="0" style="2" hidden="1" customWidth="1"/>
    <col min="2060" max="2061" width="9.5703125" style="2" customWidth="1"/>
    <col min="2062" max="2063" width="0" style="2" hidden="1" customWidth="1"/>
    <col min="2064" max="2064" width="9.5703125" style="2" customWidth="1"/>
    <col min="2065" max="2066" width="0" style="2" hidden="1" customWidth="1"/>
    <col min="2067" max="2068" width="9.5703125" style="2" customWidth="1"/>
    <col min="2069" max="2070" width="0" style="2" hidden="1" customWidth="1"/>
    <col min="2071" max="2071" width="9.5703125" style="2" customWidth="1"/>
    <col min="2072" max="2073" width="0" style="2" hidden="1" customWidth="1"/>
    <col min="2074" max="2075" width="9.5703125" style="2" customWidth="1"/>
    <col min="2076" max="2077" width="0" style="2" hidden="1" customWidth="1"/>
    <col min="2078" max="2078" width="9.5703125" style="2" customWidth="1"/>
    <col min="2079" max="2080" width="0" style="2" hidden="1" customWidth="1"/>
    <col min="2081" max="2082" width="9.5703125" style="2" customWidth="1"/>
    <col min="2083" max="2084" width="0" style="2" hidden="1" customWidth="1"/>
    <col min="2085" max="2085" width="9.5703125" style="2" customWidth="1"/>
    <col min="2086" max="2087" width="0" style="2" hidden="1" customWidth="1"/>
    <col min="2088" max="2089" width="9.5703125" style="2" customWidth="1"/>
    <col min="2090" max="2091" width="0" style="2" hidden="1" customWidth="1"/>
    <col min="2092" max="2092" width="9.5703125" style="2" customWidth="1"/>
    <col min="2093" max="2094" width="0" style="2" hidden="1" customWidth="1"/>
    <col min="2095" max="2096" width="9.5703125" style="2" customWidth="1"/>
    <col min="2097" max="2098" width="0" style="2" hidden="1" customWidth="1"/>
    <col min="2099" max="2099" width="9.5703125" style="2" customWidth="1"/>
    <col min="2100" max="2101" width="0" style="2" hidden="1" customWidth="1"/>
    <col min="2102" max="2103" width="9.5703125" style="2" customWidth="1"/>
    <col min="2104" max="2105" width="0" style="2" hidden="1" customWidth="1"/>
    <col min="2106" max="2106" width="9.5703125" style="2" customWidth="1"/>
    <col min="2107" max="2108" width="0" style="2" hidden="1" customWidth="1"/>
    <col min="2109" max="2110" width="9.5703125" style="2" customWidth="1"/>
    <col min="2111" max="2111" width="0" style="2" hidden="1" customWidth="1"/>
    <col min="2112" max="2112" width="0.42578125" style="2" customWidth="1"/>
    <col min="2113" max="2113" width="9.5703125" style="2" customWidth="1"/>
    <col min="2114" max="2115" width="0" style="2" hidden="1" customWidth="1"/>
    <col min="2116" max="2117" width="9.5703125" style="2" customWidth="1"/>
    <col min="2118" max="2119" width="0" style="2" hidden="1" customWidth="1"/>
    <col min="2120" max="2120" width="9.5703125" style="2" customWidth="1"/>
    <col min="2121" max="2122" width="0" style="2" hidden="1" customWidth="1"/>
    <col min="2123" max="2123" width="9.5703125" style="2" customWidth="1"/>
    <col min="2124" max="2194" width="0" style="2" hidden="1" customWidth="1"/>
    <col min="2195" max="2195" width="19.7109375" style="2" customWidth="1"/>
    <col min="2196" max="2197" width="0" style="2" hidden="1" customWidth="1"/>
    <col min="2198" max="2198" width="19.7109375" style="2" customWidth="1"/>
    <col min="2199" max="2200" width="0" style="2" hidden="1" customWidth="1"/>
    <col min="2201" max="2201" width="19.710937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4.28515625" style="2" customWidth="1"/>
    <col min="2307" max="2307" width="40.7109375" style="2" customWidth="1"/>
    <col min="2308" max="2308" width="79.7109375" style="2" customWidth="1"/>
    <col min="2309" max="2309" width="25.85546875" style="2" customWidth="1"/>
    <col min="2310" max="2310" width="9.5703125" style="2" customWidth="1"/>
    <col min="2311" max="2312" width="0" style="2" hidden="1" customWidth="1"/>
    <col min="2313" max="2313" width="9.5703125" style="2" customWidth="1"/>
    <col min="2314" max="2315" width="0" style="2" hidden="1" customWidth="1"/>
    <col min="2316" max="2317" width="9.5703125" style="2" customWidth="1"/>
    <col min="2318" max="2319" width="0" style="2" hidden="1" customWidth="1"/>
    <col min="2320" max="2320" width="9.5703125" style="2" customWidth="1"/>
    <col min="2321" max="2322" width="0" style="2" hidden="1" customWidth="1"/>
    <col min="2323" max="2324" width="9.5703125" style="2" customWidth="1"/>
    <col min="2325" max="2326" width="0" style="2" hidden="1" customWidth="1"/>
    <col min="2327" max="2327" width="9.5703125" style="2" customWidth="1"/>
    <col min="2328" max="2329" width="0" style="2" hidden="1" customWidth="1"/>
    <col min="2330" max="2331" width="9.5703125" style="2" customWidth="1"/>
    <col min="2332" max="2333" width="0" style="2" hidden="1" customWidth="1"/>
    <col min="2334" max="2334" width="9.5703125" style="2" customWidth="1"/>
    <col min="2335" max="2336" width="0" style="2" hidden="1" customWidth="1"/>
    <col min="2337" max="2338" width="9.5703125" style="2" customWidth="1"/>
    <col min="2339" max="2340" width="0" style="2" hidden="1" customWidth="1"/>
    <col min="2341" max="2341" width="9.5703125" style="2" customWidth="1"/>
    <col min="2342" max="2343" width="0" style="2" hidden="1" customWidth="1"/>
    <col min="2344" max="2345" width="9.5703125" style="2" customWidth="1"/>
    <col min="2346" max="2347" width="0" style="2" hidden="1" customWidth="1"/>
    <col min="2348" max="2348" width="9.5703125" style="2" customWidth="1"/>
    <col min="2349" max="2350" width="0" style="2" hidden="1" customWidth="1"/>
    <col min="2351" max="2352" width="9.5703125" style="2" customWidth="1"/>
    <col min="2353" max="2354" width="0" style="2" hidden="1" customWidth="1"/>
    <col min="2355" max="2355" width="9.5703125" style="2" customWidth="1"/>
    <col min="2356" max="2357" width="0" style="2" hidden="1" customWidth="1"/>
    <col min="2358" max="2359" width="9.5703125" style="2" customWidth="1"/>
    <col min="2360" max="2361" width="0" style="2" hidden="1" customWidth="1"/>
    <col min="2362" max="2362" width="9.5703125" style="2" customWidth="1"/>
    <col min="2363" max="2364" width="0" style="2" hidden="1" customWidth="1"/>
    <col min="2365" max="2366" width="9.5703125" style="2" customWidth="1"/>
    <col min="2367" max="2367" width="0" style="2" hidden="1" customWidth="1"/>
    <col min="2368" max="2368" width="0.42578125" style="2" customWidth="1"/>
    <col min="2369" max="2369" width="9.5703125" style="2" customWidth="1"/>
    <col min="2370" max="2371" width="0" style="2" hidden="1" customWidth="1"/>
    <col min="2372" max="2373" width="9.5703125" style="2" customWidth="1"/>
    <col min="2374" max="2375" width="0" style="2" hidden="1" customWidth="1"/>
    <col min="2376" max="2376" width="9.5703125" style="2" customWidth="1"/>
    <col min="2377" max="2378" width="0" style="2" hidden="1" customWidth="1"/>
    <col min="2379" max="2379" width="9.5703125" style="2" customWidth="1"/>
    <col min="2380" max="2450" width="0" style="2" hidden="1" customWidth="1"/>
    <col min="2451" max="2451" width="19.7109375" style="2" customWidth="1"/>
    <col min="2452" max="2453" width="0" style="2" hidden="1" customWidth="1"/>
    <col min="2454" max="2454" width="19.7109375" style="2" customWidth="1"/>
    <col min="2455" max="2456" width="0" style="2" hidden="1" customWidth="1"/>
    <col min="2457" max="2457" width="19.710937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4.28515625" style="2" customWidth="1"/>
    <col min="2563" max="2563" width="40.7109375" style="2" customWidth="1"/>
    <col min="2564" max="2564" width="79.7109375" style="2" customWidth="1"/>
    <col min="2565" max="2565" width="25.85546875" style="2" customWidth="1"/>
    <col min="2566" max="2566" width="9.5703125" style="2" customWidth="1"/>
    <col min="2567" max="2568" width="0" style="2" hidden="1" customWidth="1"/>
    <col min="2569" max="2569" width="9.5703125" style="2" customWidth="1"/>
    <col min="2570" max="2571" width="0" style="2" hidden="1" customWidth="1"/>
    <col min="2572" max="2573" width="9.5703125" style="2" customWidth="1"/>
    <col min="2574" max="2575" width="0" style="2" hidden="1" customWidth="1"/>
    <col min="2576" max="2576" width="9.5703125" style="2" customWidth="1"/>
    <col min="2577" max="2578" width="0" style="2" hidden="1" customWidth="1"/>
    <col min="2579" max="2580" width="9.5703125" style="2" customWidth="1"/>
    <col min="2581" max="2582" width="0" style="2" hidden="1" customWidth="1"/>
    <col min="2583" max="2583" width="9.5703125" style="2" customWidth="1"/>
    <col min="2584" max="2585" width="0" style="2" hidden="1" customWidth="1"/>
    <col min="2586" max="2587" width="9.5703125" style="2" customWidth="1"/>
    <col min="2588" max="2589" width="0" style="2" hidden="1" customWidth="1"/>
    <col min="2590" max="2590" width="9.5703125" style="2" customWidth="1"/>
    <col min="2591" max="2592" width="0" style="2" hidden="1" customWidth="1"/>
    <col min="2593" max="2594" width="9.5703125" style="2" customWidth="1"/>
    <col min="2595" max="2596" width="0" style="2" hidden="1" customWidth="1"/>
    <col min="2597" max="2597" width="9.5703125" style="2" customWidth="1"/>
    <col min="2598" max="2599" width="0" style="2" hidden="1" customWidth="1"/>
    <col min="2600" max="2601" width="9.5703125" style="2" customWidth="1"/>
    <col min="2602" max="2603" width="0" style="2" hidden="1" customWidth="1"/>
    <col min="2604" max="2604" width="9.5703125" style="2" customWidth="1"/>
    <col min="2605" max="2606" width="0" style="2" hidden="1" customWidth="1"/>
    <col min="2607" max="2608" width="9.5703125" style="2" customWidth="1"/>
    <col min="2609" max="2610" width="0" style="2" hidden="1" customWidth="1"/>
    <col min="2611" max="2611" width="9.5703125" style="2" customWidth="1"/>
    <col min="2612" max="2613" width="0" style="2" hidden="1" customWidth="1"/>
    <col min="2614" max="2615" width="9.5703125" style="2" customWidth="1"/>
    <col min="2616" max="2617" width="0" style="2" hidden="1" customWidth="1"/>
    <col min="2618" max="2618" width="9.5703125" style="2" customWidth="1"/>
    <col min="2619" max="2620" width="0" style="2" hidden="1" customWidth="1"/>
    <col min="2621" max="2622" width="9.5703125" style="2" customWidth="1"/>
    <col min="2623" max="2623" width="0" style="2" hidden="1" customWidth="1"/>
    <col min="2624" max="2624" width="0.42578125" style="2" customWidth="1"/>
    <col min="2625" max="2625" width="9.5703125" style="2" customWidth="1"/>
    <col min="2626" max="2627" width="0" style="2" hidden="1" customWidth="1"/>
    <col min="2628" max="2629" width="9.5703125" style="2" customWidth="1"/>
    <col min="2630" max="2631" width="0" style="2" hidden="1" customWidth="1"/>
    <col min="2632" max="2632" width="9.5703125" style="2" customWidth="1"/>
    <col min="2633" max="2634" width="0" style="2" hidden="1" customWidth="1"/>
    <col min="2635" max="2635" width="9.5703125" style="2" customWidth="1"/>
    <col min="2636" max="2706" width="0" style="2" hidden="1" customWidth="1"/>
    <col min="2707" max="2707" width="19.7109375" style="2" customWidth="1"/>
    <col min="2708" max="2709" width="0" style="2" hidden="1" customWidth="1"/>
    <col min="2710" max="2710" width="19.7109375" style="2" customWidth="1"/>
    <col min="2711" max="2712" width="0" style="2" hidden="1" customWidth="1"/>
    <col min="2713" max="2713" width="19.710937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4.28515625" style="2" customWidth="1"/>
    <col min="2819" max="2819" width="40.7109375" style="2" customWidth="1"/>
    <col min="2820" max="2820" width="79.7109375" style="2" customWidth="1"/>
    <col min="2821" max="2821" width="25.85546875" style="2" customWidth="1"/>
    <col min="2822" max="2822" width="9.5703125" style="2" customWidth="1"/>
    <col min="2823" max="2824" width="0" style="2" hidden="1" customWidth="1"/>
    <col min="2825" max="2825" width="9.5703125" style="2" customWidth="1"/>
    <col min="2826" max="2827" width="0" style="2" hidden="1" customWidth="1"/>
    <col min="2828" max="2829" width="9.5703125" style="2" customWidth="1"/>
    <col min="2830" max="2831" width="0" style="2" hidden="1" customWidth="1"/>
    <col min="2832" max="2832" width="9.5703125" style="2" customWidth="1"/>
    <col min="2833" max="2834" width="0" style="2" hidden="1" customWidth="1"/>
    <col min="2835" max="2836" width="9.5703125" style="2" customWidth="1"/>
    <col min="2837" max="2838" width="0" style="2" hidden="1" customWidth="1"/>
    <col min="2839" max="2839" width="9.5703125" style="2" customWidth="1"/>
    <col min="2840" max="2841" width="0" style="2" hidden="1" customWidth="1"/>
    <col min="2842" max="2843" width="9.5703125" style="2" customWidth="1"/>
    <col min="2844" max="2845" width="0" style="2" hidden="1" customWidth="1"/>
    <col min="2846" max="2846" width="9.5703125" style="2" customWidth="1"/>
    <col min="2847" max="2848" width="0" style="2" hidden="1" customWidth="1"/>
    <col min="2849" max="2850" width="9.5703125" style="2" customWidth="1"/>
    <col min="2851" max="2852" width="0" style="2" hidden="1" customWidth="1"/>
    <col min="2853" max="2853" width="9.5703125" style="2" customWidth="1"/>
    <col min="2854" max="2855" width="0" style="2" hidden="1" customWidth="1"/>
    <col min="2856" max="2857" width="9.5703125" style="2" customWidth="1"/>
    <col min="2858" max="2859" width="0" style="2" hidden="1" customWidth="1"/>
    <col min="2860" max="2860" width="9.5703125" style="2" customWidth="1"/>
    <col min="2861" max="2862" width="0" style="2" hidden="1" customWidth="1"/>
    <col min="2863" max="2864" width="9.5703125" style="2" customWidth="1"/>
    <col min="2865" max="2866" width="0" style="2" hidden="1" customWidth="1"/>
    <col min="2867" max="2867" width="9.5703125" style="2" customWidth="1"/>
    <col min="2868" max="2869" width="0" style="2" hidden="1" customWidth="1"/>
    <col min="2870" max="2871" width="9.5703125" style="2" customWidth="1"/>
    <col min="2872" max="2873" width="0" style="2" hidden="1" customWidth="1"/>
    <col min="2874" max="2874" width="9.5703125" style="2" customWidth="1"/>
    <col min="2875" max="2876" width="0" style="2" hidden="1" customWidth="1"/>
    <col min="2877" max="2878" width="9.5703125" style="2" customWidth="1"/>
    <col min="2879" max="2879" width="0" style="2" hidden="1" customWidth="1"/>
    <col min="2880" max="2880" width="0.42578125" style="2" customWidth="1"/>
    <col min="2881" max="2881" width="9.5703125" style="2" customWidth="1"/>
    <col min="2882" max="2883" width="0" style="2" hidden="1" customWidth="1"/>
    <col min="2884" max="2885" width="9.5703125" style="2" customWidth="1"/>
    <col min="2886" max="2887" width="0" style="2" hidden="1" customWidth="1"/>
    <col min="2888" max="2888" width="9.5703125" style="2" customWidth="1"/>
    <col min="2889" max="2890" width="0" style="2" hidden="1" customWidth="1"/>
    <col min="2891" max="2891" width="9.5703125" style="2" customWidth="1"/>
    <col min="2892" max="2962" width="0" style="2" hidden="1" customWidth="1"/>
    <col min="2963" max="2963" width="19.7109375" style="2" customWidth="1"/>
    <col min="2964" max="2965" width="0" style="2" hidden="1" customWidth="1"/>
    <col min="2966" max="2966" width="19.7109375" style="2" customWidth="1"/>
    <col min="2967" max="2968" width="0" style="2" hidden="1" customWidth="1"/>
    <col min="2969" max="2969" width="19.710937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4.28515625" style="2" customWidth="1"/>
    <col min="3075" max="3075" width="40.7109375" style="2" customWidth="1"/>
    <col min="3076" max="3076" width="79.7109375" style="2" customWidth="1"/>
    <col min="3077" max="3077" width="25.85546875" style="2" customWidth="1"/>
    <col min="3078" max="3078" width="9.5703125" style="2" customWidth="1"/>
    <col min="3079" max="3080" width="0" style="2" hidden="1" customWidth="1"/>
    <col min="3081" max="3081" width="9.5703125" style="2" customWidth="1"/>
    <col min="3082" max="3083" width="0" style="2" hidden="1" customWidth="1"/>
    <col min="3084" max="3085" width="9.5703125" style="2" customWidth="1"/>
    <col min="3086" max="3087" width="0" style="2" hidden="1" customWidth="1"/>
    <col min="3088" max="3088" width="9.5703125" style="2" customWidth="1"/>
    <col min="3089" max="3090" width="0" style="2" hidden="1" customWidth="1"/>
    <col min="3091" max="3092" width="9.5703125" style="2" customWidth="1"/>
    <col min="3093" max="3094" width="0" style="2" hidden="1" customWidth="1"/>
    <col min="3095" max="3095" width="9.5703125" style="2" customWidth="1"/>
    <col min="3096" max="3097" width="0" style="2" hidden="1" customWidth="1"/>
    <col min="3098" max="3099" width="9.5703125" style="2" customWidth="1"/>
    <col min="3100" max="3101" width="0" style="2" hidden="1" customWidth="1"/>
    <col min="3102" max="3102" width="9.5703125" style="2" customWidth="1"/>
    <col min="3103" max="3104" width="0" style="2" hidden="1" customWidth="1"/>
    <col min="3105" max="3106" width="9.5703125" style="2" customWidth="1"/>
    <col min="3107" max="3108" width="0" style="2" hidden="1" customWidth="1"/>
    <col min="3109" max="3109" width="9.5703125" style="2" customWidth="1"/>
    <col min="3110" max="3111" width="0" style="2" hidden="1" customWidth="1"/>
    <col min="3112" max="3113" width="9.5703125" style="2" customWidth="1"/>
    <col min="3114" max="3115" width="0" style="2" hidden="1" customWidth="1"/>
    <col min="3116" max="3116" width="9.5703125" style="2" customWidth="1"/>
    <col min="3117" max="3118" width="0" style="2" hidden="1" customWidth="1"/>
    <col min="3119" max="3120" width="9.5703125" style="2" customWidth="1"/>
    <col min="3121" max="3122" width="0" style="2" hidden="1" customWidth="1"/>
    <col min="3123" max="3123" width="9.5703125" style="2" customWidth="1"/>
    <col min="3124" max="3125" width="0" style="2" hidden="1" customWidth="1"/>
    <col min="3126" max="3127" width="9.5703125" style="2" customWidth="1"/>
    <col min="3128" max="3129" width="0" style="2" hidden="1" customWidth="1"/>
    <col min="3130" max="3130" width="9.5703125" style="2" customWidth="1"/>
    <col min="3131" max="3132" width="0" style="2" hidden="1" customWidth="1"/>
    <col min="3133" max="3134" width="9.5703125" style="2" customWidth="1"/>
    <col min="3135" max="3135" width="0" style="2" hidden="1" customWidth="1"/>
    <col min="3136" max="3136" width="0.42578125" style="2" customWidth="1"/>
    <col min="3137" max="3137" width="9.5703125" style="2" customWidth="1"/>
    <col min="3138" max="3139" width="0" style="2" hidden="1" customWidth="1"/>
    <col min="3140" max="3141" width="9.5703125" style="2" customWidth="1"/>
    <col min="3142" max="3143" width="0" style="2" hidden="1" customWidth="1"/>
    <col min="3144" max="3144" width="9.5703125" style="2" customWidth="1"/>
    <col min="3145" max="3146" width="0" style="2" hidden="1" customWidth="1"/>
    <col min="3147" max="3147" width="9.5703125" style="2" customWidth="1"/>
    <col min="3148" max="3218" width="0" style="2" hidden="1" customWidth="1"/>
    <col min="3219" max="3219" width="19.7109375" style="2" customWidth="1"/>
    <col min="3220" max="3221" width="0" style="2" hidden="1" customWidth="1"/>
    <col min="3222" max="3222" width="19.7109375" style="2" customWidth="1"/>
    <col min="3223" max="3224" width="0" style="2" hidden="1" customWidth="1"/>
    <col min="3225" max="3225" width="19.710937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4.28515625" style="2" customWidth="1"/>
    <col min="3331" max="3331" width="40.7109375" style="2" customWidth="1"/>
    <col min="3332" max="3332" width="79.7109375" style="2" customWidth="1"/>
    <col min="3333" max="3333" width="25.85546875" style="2" customWidth="1"/>
    <col min="3334" max="3334" width="9.5703125" style="2" customWidth="1"/>
    <col min="3335" max="3336" width="0" style="2" hidden="1" customWidth="1"/>
    <col min="3337" max="3337" width="9.5703125" style="2" customWidth="1"/>
    <col min="3338" max="3339" width="0" style="2" hidden="1" customWidth="1"/>
    <col min="3340" max="3341" width="9.5703125" style="2" customWidth="1"/>
    <col min="3342" max="3343" width="0" style="2" hidden="1" customWidth="1"/>
    <col min="3344" max="3344" width="9.5703125" style="2" customWidth="1"/>
    <col min="3345" max="3346" width="0" style="2" hidden="1" customWidth="1"/>
    <col min="3347" max="3348" width="9.5703125" style="2" customWidth="1"/>
    <col min="3349" max="3350" width="0" style="2" hidden="1" customWidth="1"/>
    <col min="3351" max="3351" width="9.5703125" style="2" customWidth="1"/>
    <col min="3352" max="3353" width="0" style="2" hidden="1" customWidth="1"/>
    <col min="3354" max="3355" width="9.5703125" style="2" customWidth="1"/>
    <col min="3356" max="3357" width="0" style="2" hidden="1" customWidth="1"/>
    <col min="3358" max="3358" width="9.5703125" style="2" customWidth="1"/>
    <col min="3359" max="3360" width="0" style="2" hidden="1" customWidth="1"/>
    <col min="3361" max="3362" width="9.5703125" style="2" customWidth="1"/>
    <col min="3363" max="3364" width="0" style="2" hidden="1" customWidth="1"/>
    <col min="3365" max="3365" width="9.5703125" style="2" customWidth="1"/>
    <col min="3366" max="3367" width="0" style="2" hidden="1" customWidth="1"/>
    <col min="3368" max="3369" width="9.5703125" style="2" customWidth="1"/>
    <col min="3370" max="3371" width="0" style="2" hidden="1" customWidth="1"/>
    <col min="3372" max="3372" width="9.5703125" style="2" customWidth="1"/>
    <col min="3373" max="3374" width="0" style="2" hidden="1" customWidth="1"/>
    <col min="3375" max="3376" width="9.5703125" style="2" customWidth="1"/>
    <col min="3377" max="3378" width="0" style="2" hidden="1" customWidth="1"/>
    <col min="3379" max="3379" width="9.5703125" style="2" customWidth="1"/>
    <col min="3380" max="3381" width="0" style="2" hidden="1" customWidth="1"/>
    <col min="3382" max="3383" width="9.5703125" style="2" customWidth="1"/>
    <col min="3384" max="3385" width="0" style="2" hidden="1" customWidth="1"/>
    <col min="3386" max="3386" width="9.5703125" style="2" customWidth="1"/>
    <col min="3387" max="3388" width="0" style="2" hidden="1" customWidth="1"/>
    <col min="3389" max="3390" width="9.5703125" style="2" customWidth="1"/>
    <col min="3391" max="3391" width="0" style="2" hidden="1" customWidth="1"/>
    <col min="3392" max="3392" width="0.42578125" style="2" customWidth="1"/>
    <col min="3393" max="3393" width="9.5703125" style="2" customWidth="1"/>
    <col min="3394" max="3395" width="0" style="2" hidden="1" customWidth="1"/>
    <col min="3396" max="3397" width="9.5703125" style="2" customWidth="1"/>
    <col min="3398" max="3399" width="0" style="2" hidden="1" customWidth="1"/>
    <col min="3400" max="3400" width="9.5703125" style="2" customWidth="1"/>
    <col min="3401" max="3402" width="0" style="2" hidden="1" customWidth="1"/>
    <col min="3403" max="3403" width="9.5703125" style="2" customWidth="1"/>
    <col min="3404" max="3474" width="0" style="2" hidden="1" customWidth="1"/>
    <col min="3475" max="3475" width="19.7109375" style="2" customWidth="1"/>
    <col min="3476" max="3477" width="0" style="2" hidden="1" customWidth="1"/>
    <col min="3478" max="3478" width="19.7109375" style="2" customWidth="1"/>
    <col min="3479" max="3480" width="0" style="2" hidden="1" customWidth="1"/>
    <col min="3481" max="3481" width="19.710937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4.28515625" style="2" customWidth="1"/>
    <col min="3587" max="3587" width="40.7109375" style="2" customWidth="1"/>
    <col min="3588" max="3588" width="79.7109375" style="2" customWidth="1"/>
    <col min="3589" max="3589" width="25.85546875" style="2" customWidth="1"/>
    <col min="3590" max="3590" width="9.5703125" style="2" customWidth="1"/>
    <col min="3591" max="3592" width="0" style="2" hidden="1" customWidth="1"/>
    <col min="3593" max="3593" width="9.5703125" style="2" customWidth="1"/>
    <col min="3594" max="3595" width="0" style="2" hidden="1" customWidth="1"/>
    <col min="3596" max="3597" width="9.5703125" style="2" customWidth="1"/>
    <col min="3598" max="3599" width="0" style="2" hidden="1" customWidth="1"/>
    <col min="3600" max="3600" width="9.5703125" style="2" customWidth="1"/>
    <col min="3601" max="3602" width="0" style="2" hidden="1" customWidth="1"/>
    <col min="3603" max="3604" width="9.5703125" style="2" customWidth="1"/>
    <col min="3605" max="3606" width="0" style="2" hidden="1" customWidth="1"/>
    <col min="3607" max="3607" width="9.5703125" style="2" customWidth="1"/>
    <col min="3608" max="3609" width="0" style="2" hidden="1" customWidth="1"/>
    <col min="3610" max="3611" width="9.5703125" style="2" customWidth="1"/>
    <col min="3612" max="3613" width="0" style="2" hidden="1" customWidth="1"/>
    <col min="3614" max="3614" width="9.5703125" style="2" customWidth="1"/>
    <col min="3615" max="3616" width="0" style="2" hidden="1" customWidth="1"/>
    <col min="3617" max="3618" width="9.5703125" style="2" customWidth="1"/>
    <col min="3619" max="3620" width="0" style="2" hidden="1" customWidth="1"/>
    <col min="3621" max="3621" width="9.5703125" style="2" customWidth="1"/>
    <col min="3622" max="3623" width="0" style="2" hidden="1" customWidth="1"/>
    <col min="3624" max="3625" width="9.5703125" style="2" customWidth="1"/>
    <col min="3626" max="3627" width="0" style="2" hidden="1" customWidth="1"/>
    <col min="3628" max="3628" width="9.5703125" style="2" customWidth="1"/>
    <col min="3629" max="3630" width="0" style="2" hidden="1" customWidth="1"/>
    <col min="3631" max="3632" width="9.5703125" style="2" customWidth="1"/>
    <col min="3633" max="3634" width="0" style="2" hidden="1" customWidth="1"/>
    <col min="3635" max="3635" width="9.5703125" style="2" customWidth="1"/>
    <col min="3636" max="3637" width="0" style="2" hidden="1" customWidth="1"/>
    <col min="3638" max="3639" width="9.5703125" style="2" customWidth="1"/>
    <col min="3640" max="3641" width="0" style="2" hidden="1" customWidth="1"/>
    <col min="3642" max="3642" width="9.5703125" style="2" customWidth="1"/>
    <col min="3643" max="3644" width="0" style="2" hidden="1" customWidth="1"/>
    <col min="3645" max="3646" width="9.5703125" style="2" customWidth="1"/>
    <col min="3647" max="3647" width="0" style="2" hidden="1" customWidth="1"/>
    <col min="3648" max="3648" width="0.42578125" style="2" customWidth="1"/>
    <col min="3649" max="3649" width="9.5703125" style="2" customWidth="1"/>
    <col min="3650" max="3651" width="0" style="2" hidden="1" customWidth="1"/>
    <col min="3652" max="3653" width="9.5703125" style="2" customWidth="1"/>
    <col min="3654" max="3655" width="0" style="2" hidden="1" customWidth="1"/>
    <col min="3656" max="3656" width="9.5703125" style="2" customWidth="1"/>
    <col min="3657" max="3658" width="0" style="2" hidden="1" customWidth="1"/>
    <col min="3659" max="3659" width="9.5703125" style="2" customWidth="1"/>
    <col min="3660" max="3730" width="0" style="2" hidden="1" customWidth="1"/>
    <col min="3731" max="3731" width="19.7109375" style="2" customWidth="1"/>
    <col min="3732" max="3733" width="0" style="2" hidden="1" customWidth="1"/>
    <col min="3734" max="3734" width="19.7109375" style="2" customWidth="1"/>
    <col min="3735" max="3736" width="0" style="2" hidden="1" customWidth="1"/>
    <col min="3737" max="3737" width="19.710937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4.28515625" style="2" customWidth="1"/>
    <col min="3843" max="3843" width="40.7109375" style="2" customWidth="1"/>
    <col min="3844" max="3844" width="79.7109375" style="2" customWidth="1"/>
    <col min="3845" max="3845" width="25.85546875" style="2" customWidth="1"/>
    <col min="3846" max="3846" width="9.5703125" style="2" customWidth="1"/>
    <col min="3847" max="3848" width="0" style="2" hidden="1" customWidth="1"/>
    <col min="3849" max="3849" width="9.5703125" style="2" customWidth="1"/>
    <col min="3850" max="3851" width="0" style="2" hidden="1" customWidth="1"/>
    <col min="3852" max="3853" width="9.5703125" style="2" customWidth="1"/>
    <col min="3854" max="3855" width="0" style="2" hidden="1" customWidth="1"/>
    <col min="3856" max="3856" width="9.5703125" style="2" customWidth="1"/>
    <col min="3857" max="3858" width="0" style="2" hidden="1" customWidth="1"/>
    <col min="3859" max="3860" width="9.5703125" style="2" customWidth="1"/>
    <col min="3861" max="3862" width="0" style="2" hidden="1" customWidth="1"/>
    <col min="3863" max="3863" width="9.5703125" style="2" customWidth="1"/>
    <col min="3864" max="3865" width="0" style="2" hidden="1" customWidth="1"/>
    <col min="3866" max="3867" width="9.5703125" style="2" customWidth="1"/>
    <col min="3868" max="3869" width="0" style="2" hidden="1" customWidth="1"/>
    <col min="3870" max="3870" width="9.5703125" style="2" customWidth="1"/>
    <col min="3871" max="3872" width="0" style="2" hidden="1" customWidth="1"/>
    <col min="3873" max="3874" width="9.5703125" style="2" customWidth="1"/>
    <col min="3875" max="3876" width="0" style="2" hidden="1" customWidth="1"/>
    <col min="3877" max="3877" width="9.5703125" style="2" customWidth="1"/>
    <col min="3878" max="3879" width="0" style="2" hidden="1" customWidth="1"/>
    <col min="3880" max="3881" width="9.5703125" style="2" customWidth="1"/>
    <col min="3882" max="3883" width="0" style="2" hidden="1" customWidth="1"/>
    <col min="3884" max="3884" width="9.5703125" style="2" customWidth="1"/>
    <col min="3885" max="3886" width="0" style="2" hidden="1" customWidth="1"/>
    <col min="3887" max="3888" width="9.5703125" style="2" customWidth="1"/>
    <col min="3889" max="3890" width="0" style="2" hidden="1" customWidth="1"/>
    <col min="3891" max="3891" width="9.5703125" style="2" customWidth="1"/>
    <col min="3892" max="3893" width="0" style="2" hidden="1" customWidth="1"/>
    <col min="3894" max="3895" width="9.5703125" style="2" customWidth="1"/>
    <col min="3896" max="3897" width="0" style="2" hidden="1" customWidth="1"/>
    <col min="3898" max="3898" width="9.5703125" style="2" customWidth="1"/>
    <col min="3899" max="3900" width="0" style="2" hidden="1" customWidth="1"/>
    <col min="3901" max="3902" width="9.5703125" style="2" customWidth="1"/>
    <col min="3903" max="3903" width="0" style="2" hidden="1" customWidth="1"/>
    <col min="3904" max="3904" width="0.42578125" style="2" customWidth="1"/>
    <col min="3905" max="3905" width="9.5703125" style="2" customWidth="1"/>
    <col min="3906" max="3907" width="0" style="2" hidden="1" customWidth="1"/>
    <col min="3908" max="3909" width="9.5703125" style="2" customWidth="1"/>
    <col min="3910" max="3911" width="0" style="2" hidden="1" customWidth="1"/>
    <col min="3912" max="3912" width="9.5703125" style="2" customWidth="1"/>
    <col min="3913" max="3914" width="0" style="2" hidden="1" customWidth="1"/>
    <col min="3915" max="3915" width="9.5703125" style="2" customWidth="1"/>
    <col min="3916" max="3986" width="0" style="2" hidden="1" customWidth="1"/>
    <col min="3987" max="3987" width="19.7109375" style="2" customWidth="1"/>
    <col min="3988" max="3989" width="0" style="2" hidden="1" customWidth="1"/>
    <col min="3990" max="3990" width="19.7109375" style="2" customWidth="1"/>
    <col min="3991" max="3992" width="0" style="2" hidden="1" customWidth="1"/>
    <col min="3993" max="3993" width="19.710937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4.28515625" style="2" customWidth="1"/>
    <col min="4099" max="4099" width="40.7109375" style="2" customWidth="1"/>
    <col min="4100" max="4100" width="79.7109375" style="2" customWidth="1"/>
    <col min="4101" max="4101" width="25.85546875" style="2" customWidth="1"/>
    <col min="4102" max="4102" width="9.5703125" style="2" customWidth="1"/>
    <col min="4103" max="4104" width="0" style="2" hidden="1" customWidth="1"/>
    <col min="4105" max="4105" width="9.5703125" style="2" customWidth="1"/>
    <col min="4106" max="4107" width="0" style="2" hidden="1" customWidth="1"/>
    <col min="4108" max="4109" width="9.5703125" style="2" customWidth="1"/>
    <col min="4110" max="4111" width="0" style="2" hidden="1" customWidth="1"/>
    <col min="4112" max="4112" width="9.5703125" style="2" customWidth="1"/>
    <col min="4113" max="4114" width="0" style="2" hidden="1" customWidth="1"/>
    <col min="4115" max="4116" width="9.5703125" style="2" customWidth="1"/>
    <col min="4117" max="4118" width="0" style="2" hidden="1" customWidth="1"/>
    <col min="4119" max="4119" width="9.5703125" style="2" customWidth="1"/>
    <col min="4120" max="4121" width="0" style="2" hidden="1" customWidth="1"/>
    <col min="4122" max="4123" width="9.5703125" style="2" customWidth="1"/>
    <col min="4124" max="4125" width="0" style="2" hidden="1" customWidth="1"/>
    <col min="4126" max="4126" width="9.5703125" style="2" customWidth="1"/>
    <col min="4127" max="4128" width="0" style="2" hidden="1" customWidth="1"/>
    <col min="4129" max="4130" width="9.5703125" style="2" customWidth="1"/>
    <col min="4131" max="4132" width="0" style="2" hidden="1" customWidth="1"/>
    <col min="4133" max="4133" width="9.5703125" style="2" customWidth="1"/>
    <col min="4134" max="4135" width="0" style="2" hidden="1" customWidth="1"/>
    <col min="4136" max="4137" width="9.5703125" style="2" customWidth="1"/>
    <col min="4138" max="4139" width="0" style="2" hidden="1" customWidth="1"/>
    <col min="4140" max="4140" width="9.5703125" style="2" customWidth="1"/>
    <col min="4141" max="4142" width="0" style="2" hidden="1" customWidth="1"/>
    <col min="4143" max="4144" width="9.5703125" style="2" customWidth="1"/>
    <col min="4145" max="4146" width="0" style="2" hidden="1" customWidth="1"/>
    <col min="4147" max="4147" width="9.5703125" style="2" customWidth="1"/>
    <col min="4148" max="4149" width="0" style="2" hidden="1" customWidth="1"/>
    <col min="4150" max="4151" width="9.5703125" style="2" customWidth="1"/>
    <col min="4152" max="4153" width="0" style="2" hidden="1" customWidth="1"/>
    <col min="4154" max="4154" width="9.5703125" style="2" customWidth="1"/>
    <col min="4155" max="4156" width="0" style="2" hidden="1" customWidth="1"/>
    <col min="4157" max="4158" width="9.5703125" style="2" customWidth="1"/>
    <col min="4159" max="4159" width="0" style="2" hidden="1" customWidth="1"/>
    <col min="4160" max="4160" width="0.42578125" style="2" customWidth="1"/>
    <col min="4161" max="4161" width="9.5703125" style="2" customWidth="1"/>
    <col min="4162" max="4163" width="0" style="2" hidden="1" customWidth="1"/>
    <col min="4164" max="4165" width="9.5703125" style="2" customWidth="1"/>
    <col min="4166" max="4167" width="0" style="2" hidden="1" customWidth="1"/>
    <col min="4168" max="4168" width="9.5703125" style="2" customWidth="1"/>
    <col min="4169" max="4170" width="0" style="2" hidden="1" customWidth="1"/>
    <col min="4171" max="4171" width="9.5703125" style="2" customWidth="1"/>
    <col min="4172" max="4242" width="0" style="2" hidden="1" customWidth="1"/>
    <col min="4243" max="4243" width="19.7109375" style="2" customWidth="1"/>
    <col min="4244" max="4245" width="0" style="2" hidden="1" customWidth="1"/>
    <col min="4246" max="4246" width="19.7109375" style="2" customWidth="1"/>
    <col min="4247" max="4248" width="0" style="2" hidden="1" customWidth="1"/>
    <col min="4249" max="4249" width="19.710937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4.28515625" style="2" customWidth="1"/>
    <col min="4355" max="4355" width="40.7109375" style="2" customWidth="1"/>
    <col min="4356" max="4356" width="79.7109375" style="2" customWidth="1"/>
    <col min="4357" max="4357" width="25.85546875" style="2" customWidth="1"/>
    <col min="4358" max="4358" width="9.5703125" style="2" customWidth="1"/>
    <col min="4359" max="4360" width="0" style="2" hidden="1" customWidth="1"/>
    <col min="4361" max="4361" width="9.5703125" style="2" customWidth="1"/>
    <col min="4362" max="4363" width="0" style="2" hidden="1" customWidth="1"/>
    <col min="4364" max="4365" width="9.5703125" style="2" customWidth="1"/>
    <col min="4366" max="4367" width="0" style="2" hidden="1" customWidth="1"/>
    <col min="4368" max="4368" width="9.5703125" style="2" customWidth="1"/>
    <col min="4369" max="4370" width="0" style="2" hidden="1" customWidth="1"/>
    <col min="4371" max="4372" width="9.5703125" style="2" customWidth="1"/>
    <col min="4373" max="4374" width="0" style="2" hidden="1" customWidth="1"/>
    <col min="4375" max="4375" width="9.5703125" style="2" customWidth="1"/>
    <col min="4376" max="4377" width="0" style="2" hidden="1" customWidth="1"/>
    <col min="4378" max="4379" width="9.5703125" style="2" customWidth="1"/>
    <col min="4380" max="4381" width="0" style="2" hidden="1" customWidth="1"/>
    <col min="4382" max="4382" width="9.5703125" style="2" customWidth="1"/>
    <col min="4383" max="4384" width="0" style="2" hidden="1" customWidth="1"/>
    <col min="4385" max="4386" width="9.5703125" style="2" customWidth="1"/>
    <col min="4387" max="4388" width="0" style="2" hidden="1" customWidth="1"/>
    <col min="4389" max="4389" width="9.5703125" style="2" customWidth="1"/>
    <col min="4390" max="4391" width="0" style="2" hidden="1" customWidth="1"/>
    <col min="4392" max="4393" width="9.5703125" style="2" customWidth="1"/>
    <col min="4394" max="4395" width="0" style="2" hidden="1" customWidth="1"/>
    <col min="4396" max="4396" width="9.5703125" style="2" customWidth="1"/>
    <col min="4397" max="4398" width="0" style="2" hidden="1" customWidth="1"/>
    <col min="4399" max="4400" width="9.5703125" style="2" customWidth="1"/>
    <col min="4401" max="4402" width="0" style="2" hidden="1" customWidth="1"/>
    <col min="4403" max="4403" width="9.5703125" style="2" customWidth="1"/>
    <col min="4404" max="4405" width="0" style="2" hidden="1" customWidth="1"/>
    <col min="4406" max="4407" width="9.5703125" style="2" customWidth="1"/>
    <col min="4408" max="4409" width="0" style="2" hidden="1" customWidth="1"/>
    <col min="4410" max="4410" width="9.5703125" style="2" customWidth="1"/>
    <col min="4411" max="4412" width="0" style="2" hidden="1" customWidth="1"/>
    <col min="4413" max="4414" width="9.5703125" style="2" customWidth="1"/>
    <col min="4415" max="4415" width="0" style="2" hidden="1" customWidth="1"/>
    <col min="4416" max="4416" width="0.42578125" style="2" customWidth="1"/>
    <col min="4417" max="4417" width="9.5703125" style="2" customWidth="1"/>
    <col min="4418" max="4419" width="0" style="2" hidden="1" customWidth="1"/>
    <col min="4420" max="4421" width="9.5703125" style="2" customWidth="1"/>
    <col min="4422" max="4423" width="0" style="2" hidden="1" customWidth="1"/>
    <col min="4424" max="4424" width="9.5703125" style="2" customWidth="1"/>
    <col min="4425" max="4426" width="0" style="2" hidden="1" customWidth="1"/>
    <col min="4427" max="4427" width="9.5703125" style="2" customWidth="1"/>
    <col min="4428" max="4498" width="0" style="2" hidden="1" customWidth="1"/>
    <col min="4499" max="4499" width="19.7109375" style="2" customWidth="1"/>
    <col min="4500" max="4501" width="0" style="2" hidden="1" customWidth="1"/>
    <col min="4502" max="4502" width="19.7109375" style="2" customWidth="1"/>
    <col min="4503" max="4504" width="0" style="2" hidden="1" customWidth="1"/>
    <col min="4505" max="4505" width="19.710937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4.28515625" style="2" customWidth="1"/>
    <col min="4611" max="4611" width="40.7109375" style="2" customWidth="1"/>
    <col min="4612" max="4612" width="79.7109375" style="2" customWidth="1"/>
    <col min="4613" max="4613" width="25.85546875" style="2" customWidth="1"/>
    <col min="4614" max="4614" width="9.5703125" style="2" customWidth="1"/>
    <col min="4615" max="4616" width="0" style="2" hidden="1" customWidth="1"/>
    <col min="4617" max="4617" width="9.5703125" style="2" customWidth="1"/>
    <col min="4618" max="4619" width="0" style="2" hidden="1" customWidth="1"/>
    <col min="4620" max="4621" width="9.5703125" style="2" customWidth="1"/>
    <col min="4622" max="4623" width="0" style="2" hidden="1" customWidth="1"/>
    <col min="4624" max="4624" width="9.5703125" style="2" customWidth="1"/>
    <col min="4625" max="4626" width="0" style="2" hidden="1" customWidth="1"/>
    <col min="4627" max="4628" width="9.5703125" style="2" customWidth="1"/>
    <col min="4629" max="4630" width="0" style="2" hidden="1" customWidth="1"/>
    <col min="4631" max="4631" width="9.5703125" style="2" customWidth="1"/>
    <col min="4632" max="4633" width="0" style="2" hidden="1" customWidth="1"/>
    <col min="4634" max="4635" width="9.5703125" style="2" customWidth="1"/>
    <col min="4636" max="4637" width="0" style="2" hidden="1" customWidth="1"/>
    <col min="4638" max="4638" width="9.5703125" style="2" customWidth="1"/>
    <col min="4639" max="4640" width="0" style="2" hidden="1" customWidth="1"/>
    <col min="4641" max="4642" width="9.5703125" style="2" customWidth="1"/>
    <col min="4643" max="4644" width="0" style="2" hidden="1" customWidth="1"/>
    <col min="4645" max="4645" width="9.5703125" style="2" customWidth="1"/>
    <col min="4646" max="4647" width="0" style="2" hidden="1" customWidth="1"/>
    <col min="4648" max="4649" width="9.5703125" style="2" customWidth="1"/>
    <col min="4650" max="4651" width="0" style="2" hidden="1" customWidth="1"/>
    <col min="4652" max="4652" width="9.5703125" style="2" customWidth="1"/>
    <col min="4653" max="4654" width="0" style="2" hidden="1" customWidth="1"/>
    <col min="4655" max="4656" width="9.5703125" style="2" customWidth="1"/>
    <col min="4657" max="4658" width="0" style="2" hidden="1" customWidth="1"/>
    <col min="4659" max="4659" width="9.5703125" style="2" customWidth="1"/>
    <col min="4660" max="4661" width="0" style="2" hidden="1" customWidth="1"/>
    <col min="4662" max="4663" width="9.5703125" style="2" customWidth="1"/>
    <col min="4664" max="4665" width="0" style="2" hidden="1" customWidth="1"/>
    <col min="4666" max="4666" width="9.5703125" style="2" customWidth="1"/>
    <col min="4667" max="4668" width="0" style="2" hidden="1" customWidth="1"/>
    <col min="4669" max="4670" width="9.5703125" style="2" customWidth="1"/>
    <col min="4671" max="4671" width="0" style="2" hidden="1" customWidth="1"/>
    <col min="4672" max="4672" width="0.42578125" style="2" customWidth="1"/>
    <col min="4673" max="4673" width="9.5703125" style="2" customWidth="1"/>
    <col min="4674" max="4675" width="0" style="2" hidden="1" customWidth="1"/>
    <col min="4676" max="4677" width="9.5703125" style="2" customWidth="1"/>
    <col min="4678" max="4679" width="0" style="2" hidden="1" customWidth="1"/>
    <col min="4680" max="4680" width="9.5703125" style="2" customWidth="1"/>
    <col min="4681" max="4682" width="0" style="2" hidden="1" customWidth="1"/>
    <col min="4683" max="4683" width="9.5703125" style="2" customWidth="1"/>
    <col min="4684" max="4754" width="0" style="2" hidden="1" customWidth="1"/>
    <col min="4755" max="4755" width="19.7109375" style="2" customWidth="1"/>
    <col min="4756" max="4757" width="0" style="2" hidden="1" customWidth="1"/>
    <col min="4758" max="4758" width="19.7109375" style="2" customWidth="1"/>
    <col min="4759" max="4760" width="0" style="2" hidden="1" customWidth="1"/>
    <col min="4761" max="4761" width="19.710937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4.28515625" style="2" customWidth="1"/>
    <col min="4867" max="4867" width="40.7109375" style="2" customWidth="1"/>
    <col min="4868" max="4868" width="79.7109375" style="2" customWidth="1"/>
    <col min="4869" max="4869" width="25.85546875" style="2" customWidth="1"/>
    <col min="4870" max="4870" width="9.5703125" style="2" customWidth="1"/>
    <col min="4871" max="4872" width="0" style="2" hidden="1" customWidth="1"/>
    <col min="4873" max="4873" width="9.5703125" style="2" customWidth="1"/>
    <col min="4874" max="4875" width="0" style="2" hidden="1" customWidth="1"/>
    <col min="4876" max="4877" width="9.5703125" style="2" customWidth="1"/>
    <col min="4878" max="4879" width="0" style="2" hidden="1" customWidth="1"/>
    <col min="4880" max="4880" width="9.5703125" style="2" customWidth="1"/>
    <col min="4881" max="4882" width="0" style="2" hidden="1" customWidth="1"/>
    <col min="4883" max="4884" width="9.5703125" style="2" customWidth="1"/>
    <col min="4885" max="4886" width="0" style="2" hidden="1" customWidth="1"/>
    <col min="4887" max="4887" width="9.5703125" style="2" customWidth="1"/>
    <col min="4888" max="4889" width="0" style="2" hidden="1" customWidth="1"/>
    <col min="4890" max="4891" width="9.5703125" style="2" customWidth="1"/>
    <col min="4892" max="4893" width="0" style="2" hidden="1" customWidth="1"/>
    <col min="4894" max="4894" width="9.5703125" style="2" customWidth="1"/>
    <col min="4895" max="4896" width="0" style="2" hidden="1" customWidth="1"/>
    <col min="4897" max="4898" width="9.5703125" style="2" customWidth="1"/>
    <col min="4899" max="4900" width="0" style="2" hidden="1" customWidth="1"/>
    <col min="4901" max="4901" width="9.5703125" style="2" customWidth="1"/>
    <col min="4902" max="4903" width="0" style="2" hidden="1" customWidth="1"/>
    <col min="4904" max="4905" width="9.5703125" style="2" customWidth="1"/>
    <col min="4906" max="4907" width="0" style="2" hidden="1" customWidth="1"/>
    <col min="4908" max="4908" width="9.5703125" style="2" customWidth="1"/>
    <col min="4909" max="4910" width="0" style="2" hidden="1" customWidth="1"/>
    <col min="4911" max="4912" width="9.5703125" style="2" customWidth="1"/>
    <col min="4913" max="4914" width="0" style="2" hidden="1" customWidth="1"/>
    <col min="4915" max="4915" width="9.5703125" style="2" customWidth="1"/>
    <col min="4916" max="4917" width="0" style="2" hidden="1" customWidth="1"/>
    <col min="4918" max="4919" width="9.5703125" style="2" customWidth="1"/>
    <col min="4920" max="4921" width="0" style="2" hidden="1" customWidth="1"/>
    <col min="4922" max="4922" width="9.5703125" style="2" customWidth="1"/>
    <col min="4923" max="4924" width="0" style="2" hidden="1" customWidth="1"/>
    <col min="4925" max="4926" width="9.5703125" style="2" customWidth="1"/>
    <col min="4927" max="4927" width="0" style="2" hidden="1" customWidth="1"/>
    <col min="4928" max="4928" width="0.42578125" style="2" customWidth="1"/>
    <col min="4929" max="4929" width="9.5703125" style="2" customWidth="1"/>
    <col min="4930" max="4931" width="0" style="2" hidden="1" customWidth="1"/>
    <col min="4932" max="4933" width="9.5703125" style="2" customWidth="1"/>
    <col min="4934" max="4935" width="0" style="2" hidden="1" customWidth="1"/>
    <col min="4936" max="4936" width="9.5703125" style="2" customWidth="1"/>
    <col min="4937" max="4938" width="0" style="2" hidden="1" customWidth="1"/>
    <col min="4939" max="4939" width="9.5703125" style="2" customWidth="1"/>
    <col min="4940" max="5010" width="0" style="2" hidden="1" customWidth="1"/>
    <col min="5011" max="5011" width="19.7109375" style="2" customWidth="1"/>
    <col min="5012" max="5013" width="0" style="2" hidden="1" customWidth="1"/>
    <col min="5014" max="5014" width="19.7109375" style="2" customWidth="1"/>
    <col min="5015" max="5016" width="0" style="2" hidden="1" customWidth="1"/>
    <col min="5017" max="5017" width="19.710937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4.28515625" style="2" customWidth="1"/>
    <col min="5123" max="5123" width="40.7109375" style="2" customWidth="1"/>
    <col min="5124" max="5124" width="79.7109375" style="2" customWidth="1"/>
    <col min="5125" max="5125" width="25.85546875" style="2" customWidth="1"/>
    <col min="5126" max="5126" width="9.5703125" style="2" customWidth="1"/>
    <col min="5127" max="5128" width="0" style="2" hidden="1" customWidth="1"/>
    <col min="5129" max="5129" width="9.5703125" style="2" customWidth="1"/>
    <col min="5130" max="5131" width="0" style="2" hidden="1" customWidth="1"/>
    <col min="5132" max="5133" width="9.5703125" style="2" customWidth="1"/>
    <col min="5134" max="5135" width="0" style="2" hidden="1" customWidth="1"/>
    <col min="5136" max="5136" width="9.5703125" style="2" customWidth="1"/>
    <col min="5137" max="5138" width="0" style="2" hidden="1" customWidth="1"/>
    <col min="5139" max="5140" width="9.5703125" style="2" customWidth="1"/>
    <col min="5141" max="5142" width="0" style="2" hidden="1" customWidth="1"/>
    <col min="5143" max="5143" width="9.5703125" style="2" customWidth="1"/>
    <col min="5144" max="5145" width="0" style="2" hidden="1" customWidth="1"/>
    <col min="5146" max="5147" width="9.5703125" style="2" customWidth="1"/>
    <col min="5148" max="5149" width="0" style="2" hidden="1" customWidth="1"/>
    <col min="5150" max="5150" width="9.5703125" style="2" customWidth="1"/>
    <col min="5151" max="5152" width="0" style="2" hidden="1" customWidth="1"/>
    <col min="5153" max="5154" width="9.5703125" style="2" customWidth="1"/>
    <col min="5155" max="5156" width="0" style="2" hidden="1" customWidth="1"/>
    <col min="5157" max="5157" width="9.5703125" style="2" customWidth="1"/>
    <col min="5158" max="5159" width="0" style="2" hidden="1" customWidth="1"/>
    <col min="5160" max="5161" width="9.5703125" style="2" customWidth="1"/>
    <col min="5162" max="5163" width="0" style="2" hidden="1" customWidth="1"/>
    <col min="5164" max="5164" width="9.5703125" style="2" customWidth="1"/>
    <col min="5165" max="5166" width="0" style="2" hidden="1" customWidth="1"/>
    <col min="5167" max="5168" width="9.5703125" style="2" customWidth="1"/>
    <col min="5169" max="5170" width="0" style="2" hidden="1" customWidth="1"/>
    <col min="5171" max="5171" width="9.5703125" style="2" customWidth="1"/>
    <col min="5172" max="5173" width="0" style="2" hidden="1" customWidth="1"/>
    <col min="5174" max="5175" width="9.5703125" style="2" customWidth="1"/>
    <col min="5176" max="5177" width="0" style="2" hidden="1" customWidth="1"/>
    <col min="5178" max="5178" width="9.5703125" style="2" customWidth="1"/>
    <col min="5179" max="5180" width="0" style="2" hidden="1" customWidth="1"/>
    <col min="5181" max="5182" width="9.5703125" style="2" customWidth="1"/>
    <col min="5183" max="5183" width="0" style="2" hidden="1" customWidth="1"/>
    <col min="5184" max="5184" width="0.42578125" style="2" customWidth="1"/>
    <col min="5185" max="5185" width="9.5703125" style="2" customWidth="1"/>
    <col min="5186" max="5187" width="0" style="2" hidden="1" customWidth="1"/>
    <col min="5188" max="5189" width="9.5703125" style="2" customWidth="1"/>
    <col min="5190" max="5191" width="0" style="2" hidden="1" customWidth="1"/>
    <col min="5192" max="5192" width="9.5703125" style="2" customWidth="1"/>
    <col min="5193" max="5194" width="0" style="2" hidden="1" customWidth="1"/>
    <col min="5195" max="5195" width="9.5703125" style="2" customWidth="1"/>
    <col min="5196" max="5266" width="0" style="2" hidden="1" customWidth="1"/>
    <col min="5267" max="5267" width="19.7109375" style="2" customWidth="1"/>
    <col min="5268" max="5269" width="0" style="2" hidden="1" customWidth="1"/>
    <col min="5270" max="5270" width="19.7109375" style="2" customWidth="1"/>
    <col min="5271" max="5272" width="0" style="2" hidden="1" customWidth="1"/>
    <col min="5273" max="5273" width="19.710937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4.28515625" style="2" customWidth="1"/>
    <col min="5379" max="5379" width="40.7109375" style="2" customWidth="1"/>
    <col min="5380" max="5380" width="79.7109375" style="2" customWidth="1"/>
    <col min="5381" max="5381" width="25.85546875" style="2" customWidth="1"/>
    <col min="5382" max="5382" width="9.5703125" style="2" customWidth="1"/>
    <col min="5383" max="5384" width="0" style="2" hidden="1" customWidth="1"/>
    <col min="5385" max="5385" width="9.5703125" style="2" customWidth="1"/>
    <col min="5386" max="5387" width="0" style="2" hidden="1" customWidth="1"/>
    <col min="5388" max="5389" width="9.5703125" style="2" customWidth="1"/>
    <col min="5390" max="5391" width="0" style="2" hidden="1" customWidth="1"/>
    <col min="5392" max="5392" width="9.5703125" style="2" customWidth="1"/>
    <col min="5393" max="5394" width="0" style="2" hidden="1" customWidth="1"/>
    <col min="5395" max="5396" width="9.5703125" style="2" customWidth="1"/>
    <col min="5397" max="5398" width="0" style="2" hidden="1" customWidth="1"/>
    <col min="5399" max="5399" width="9.5703125" style="2" customWidth="1"/>
    <col min="5400" max="5401" width="0" style="2" hidden="1" customWidth="1"/>
    <col min="5402" max="5403" width="9.5703125" style="2" customWidth="1"/>
    <col min="5404" max="5405" width="0" style="2" hidden="1" customWidth="1"/>
    <col min="5406" max="5406" width="9.5703125" style="2" customWidth="1"/>
    <col min="5407" max="5408" width="0" style="2" hidden="1" customWidth="1"/>
    <col min="5409" max="5410" width="9.5703125" style="2" customWidth="1"/>
    <col min="5411" max="5412" width="0" style="2" hidden="1" customWidth="1"/>
    <col min="5413" max="5413" width="9.5703125" style="2" customWidth="1"/>
    <col min="5414" max="5415" width="0" style="2" hidden="1" customWidth="1"/>
    <col min="5416" max="5417" width="9.5703125" style="2" customWidth="1"/>
    <col min="5418" max="5419" width="0" style="2" hidden="1" customWidth="1"/>
    <col min="5420" max="5420" width="9.5703125" style="2" customWidth="1"/>
    <col min="5421" max="5422" width="0" style="2" hidden="1" customWidth="1"/>
    <col min="5423" max="5424" width="9.5703125" style="2" customWidth="1"/>
    <col min="5425" max="5426" width="0" style="2" hidden="1" customWidth="1"/>
    <col min="5427" max="5427" width="9.5703125" style="2" customWidth="1"/>
    <col min="5428" max="5429" width="0" style="2" hidden="1" customWidth="1"/>
    <col min="5430" max="5431" width="9.5703125" style="2" customWidth="1"/>
    <col min="5432" max="5433" width="0" style="2" hidden="1" customWidth="1"/>
    <col min="5434" max="5434" width="9.5703125" style="2" customWidth="1"/>
    <col min="5435" max="5436" width="0" style="2" hidden="1" customWidth="1"/>
    <col min="5437" max="5438" width="9.5703125" style="2" customWidth="1"/>
    <col min="5439" max="5439" width="0" style="2" hidden="1" customWidth="1"/>
    <col min="5440" max="5440" width="0.42578125" style="2" customWidth="1"/>
    <col min="5441" max="5441" width="9.5703125" style="2" customWidth="1"/>
    <col min="5442" max="5443" width="0" style="2" hidden="1" customWidth="1"/>
    <col min="5444" max="5445" width="9.5703125" style="2" customWidth="1"/>
    <col min="5446" max="5447" width="0" style="2" hidden="1" customWidth="1"/>
    <col min="5448" max="5448" width="9.5703125" style="2" customWidth="1"/>
    <col min="5449" max="5450" width="0" style="2" hidden="1" customWidth="1"/>
    <col min="5451" max="5451" width="9.5703125" style="2" customWidth="1"/>
    <col min="5452" max="5522" width="0" style="2" hidden="1" customWidth="1"/>
    <col min="5523" max="5523" width="19.7109375" style="2" customWidth="1"/>
    <col min="5524" max="5525" width="0" style="2" hidden="1" customWidth="1"/>
    <col min="5526" max="5526" width="19.7109375" style="2" customWidth="1"/>
    <col min="5527" max="5528" width="0" style="2" hidden="1" customWidth="1"/>
    <col min="5529" max="5529" width="19.710937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4.28515625" style="2" customWidth="1"/>
    <col min="5635" max="5635" width="40.7109375" style="2" customWidth="1"/>
    <col min="5636" max="5636" width="79.7109375" style="2" customWidth="1"/>
    <col min="5637" max="5637" width="25.85546875" style="2" customWidth="1"/>
    <col min="5638" max="5638" width="9.5703125" style="2" customWidth="1"/>
    <col min="5639" max="5640" width="0" style="2" hidden="1" customWidth="1"/>
    <col min="5641" max="5641" width="9.5703125" style="2" customWidth="1"/>
    <col min="5642" max="5643" width="0" style="2" hidden="1" customWidth="1"/>
    <col min="5644" max="5645" width="9.5703125" style="2" customWidth="1"/>
    <col min="5646" max="5647" width="0" style="2" hidden="1" customWidth="1"/>
    <col min="5648" max="5648" width="9.5703125" style="2" customWidth="1"/>
    <col min="5649" max="5650" width="0" style="2" hidden="1" customWidth="1"/>
    <col min="5651" max="5652" width="9.5703125" style="2" customWidth="1"/>
    <col min="5653" max="5654" width="0" style="2" hidden="1" customWidth="1"/>
    <col min="5655" max="5655" width="9.5703125" style="2" customWidth="1"/>
    <col min="5656" max="5657" width="0" style="2" hidden="1" customWidth="1"/>
    <col min="5658" max="5659" width="9.5703125" style="2" customWidth="1"/>
    <col min="5660" max="5661" width="0" style="2" hidden="1" customWidth="1"/>
    <col min="5662" max="5662" width="9.5703125" style="2" customWidth="1"/>
    <col min="5663" max="5664" width="0" style="2" hidden="1" customWidth="1"/>
    <col min="5665" max="5666" width="9.5703125" style="2" customWidth="1"/>
    <col min="5667" max="5668" width="0" style="2" hidden="1" customWidth="1"/>
    <col min="5669" max="5669" width="9.5703125" style="2" customWidth="1"/>
    <col min="5670" max="5671" width="0" style="2" hidden="1" customWidth="1"/>
    <col min="5672" max="5673" width="9.5703125" style="2" customWidth="1"/>
    <col min="5674" max="5675" width="0" style="2" hidden="1" customWidth="1"/>
    <col min="5676" max="5676" width="9.5703125" style="2" customWidth="1"/>
    <col min="5677" max="5678" width="0" style="2" hidden="1" customWidth="1"/>
    <col min="5679" max="5680" width="9.5703125" style="2" customWidth="1"/>
    <col min="5681" max="5682" width="0" style="2" hidden="1" customWidth="1"/>
    <col min="5683" max="5683" width="9.5703125" style="2" customWidth="1"/>
    <col min="5684" max="5685" width="0" style="2" hidden="1" customWidth="1"/>
    <col min="5686" max="5687" width="9.5703125" style="2" customWidth="1"/>
    <col min="5688" max="5689" width="0" style="2" hidden="1" customWidth="1"/>
    <col min="5690" max="5690" width="9.5703125" style="2" customWidth="1"/>
    <col min="5691" max="5692" width="0" style="2" hidden="1" customWidth="1"/>
    <col min="5693" max="5694" width="9.5703125" style="2" customWidth="1"/>
    <col min="5695" max="5695" width="0" style="2" hidden="1" customWidth="1"/>
    <col min="5696" max="5696" width="0.42578125" style="2" customWidth="1"/>
    <col min="5697" max="5697" width="9.5703125" style="2" customWidth="1"/>
    <col min="5698" max="5699" width="0" style="2" hidden="1" customWidth="1"/>
    <col min="5700" max="5701" width="9.5703125" style="2" customWidth="1"/>
    <col min="5702" max="5703" width="0" style="2" hidden="1" customWidth="1"/>
    <col min="5704" max="5704" width="9.5703125" style="2" customWidth="1"/>
    <col min="5705" max="5706" width="0" style="2" hidden="1" customWidth="1"/>
    <col min="5707" max="5707" width="9.5703125" style="2" customWidth="1"/>
    <col min="5708" max="5778" width="0" style="2" hidden="1" customWidth="1"/>
    <col min="5779" max="5779" width="19.7109375" style="2" customWidth="1"/>
    <col min="5780" max="5781" width="0" style="2" hidden="1" customWidth="1"/>
    <col min="5782" max="5782" width="19.7109375" style="2" customWidth="1"/>
    <col min="5783" max="5784" width="0" style="2" hidden="1" customWidth="1"/>
    <col min="5785" max="5785" width="19.710937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4.28515625" style="2" customWidth="1"/>
    <col min="5891" max="5891" width="40.7109375" style="2" customWidth="1"/>
    <col min="5892" max="5892" width="79.7109375" style="2" customWidth="1"/>
    <col min="5893" max="5893" width="25.85546875" style="2" customWidth="1"/>
    <col min="5894" max="5894" width="9.5703125" style="2" customWidth="1"/>
    <col min="5895" max="5896" width="0" style="2" hidden="1" customWidth="1"/>
    <col min="5897" max="5897" width="9.5703125" style="2" customWidth="1"/>
    <col min="5898" max="5899" width="0" style="2" hidden="1" customWidth="1"/>
    <col min="5900" max="5901" width="9.5703125" style="2" customWidth="1"/>
    <col min="5902" max="5903" width="0" style="2" hidden="1" customWidth="1"/>
    <col min="5904" max="5904" width="9.5703125" style="2" customWidth="1"/>
    <col min="5905" max="5906" width="0" style="2" hidden="1" customWidth="1"/>
    <col min="5907" max="5908" width="9.5703125" style="2" customWidth="1"/>
    <col min="5909" max="5910" width="0" style="2" hidden="1" customWidth="1"/>
    <col min="5911" max="5911" width="9.5703125" style="2" customWidth="1"/>
    <col min="5912" max="5913" width="0" style="2" hidden="1" customWidth="1"/>
    <col min="5914" max="5915" width="9.5703125" style="2" customWidth="1"/>
    <col min="5916" max="5917" width="0" style="2" hidden="1" customWidth="1"/>
    <col min="5918" max="5918" width="9.5703125" style="2" customWidth="1"/>
    <col min="5919" max="5920" width="0" style="2" hidden="1" customWidth="1"/>
    <col min="5921" max="5922" width="9.5703125" style="2" customWidth="1"/>
    <col min="5923" max="5924" width="0" style="2" hidden="1" customWidth="1"/>
    <col min="5925" max="5925" width="9.5703125" style="2" customWidth="1"/>
    <col min="5926" max="5927" width="0" style="2" hidden="1" customWidth="1"/>
    <col min="5928" max="5929" width="9.5703125" style="2" customWidth="1"/>
    <col min="5930" max="5931" width="0" style="2" hidden="1" customWidth="1"/>
    <col min="5932" max="5932" width="9.5703125" style="2" customWidth="1"/>
    <col min="5933" max="5934" width="0" style="2" hidden="1" customWidth="1"/>
    <col min="5935" max="5936" width="9.5703125" style="2" customWidth="1"/>
    <col min="5937" max="5938" width="0" style="2" hidden="1" customWidth="1"/>
    <col min="5939" max="5939" width="9.5703125" style="2" customWidth="1"/>
    <col min="5940" max="5941" width="0" style="2" hidden="1" customWidth="1"/>
    <col min="5942" max="5943" width="9.5703125" style="2" customWidth="1"/>
    <col min="5944" max="5945" width="0" style="2" hidden="1" customWidth="1"/>
    <col min="5946" max="5946" width="9.5703125" style="2" customWidth="1"/>
    <col min="5947" max="5948" width="0" style="2" hidden="1" customWidth="1"/>
    <col min="5949" max="5950" width="9.5703125" style="2" customWidth="1"/>
    <col min="5951" max="5951" width="0" style="2" hidden="1" customWidth="1"/>
    <col min="5952" max="5952" width="0.42578125" style="2" customWidth="1"/>
    <col min="5953" max="5953" width="9.5703125" style="2" customWidth="1"/>
    <col min="5954" max="5955" width="0" style="2" hidden="1" customWidth="1"/>
    <col min="5956" max="5957" width="9.5703125" style="2" customWidth="1"/>
    <col min="5958" max="5959" width="0" style="2" hidden="1" customWidth="1"/>
    <col min="5960" max="5960" width="9.5703125" style="2" customWidth="1"/>
    <col min="5961" max="5962" width="0" style="2" hidden="1" customWidth="1"/>
    <col min="5963" max="5963" width="9.5703125" style="2" customWidth="1"/>
    <col min="5964" max="6034" width="0" style="2" hidden="1" customWidth="1"/>
    <col min="6035" max="6035" width="19.7109375" style="2" customWidth="1"/>
    <col min="6036" max="6037" width="0" style="2" hidden="1" customWidth="1"/>
    <col min="6038" max="6038" width="19.7109375" style="2" customWidth="1"/>
    <col min="6039" max="6040" width="0" style="2" hidden="1" customWidth="1"/>
    <col min="6041" max="6041" width="19.710937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4.28515625" style="2" customWidth="1"/>
    <col min="6147" max="6147" width="40.7109375" style="2" customWidth="1"/>
    <col min="6148" max="6148" width="79.7109375" style="2" customWidth="1"/>
    <col min="6149" max="6149" width="25.85546875" style="2" customWidth="1"/>
    <col min="6150" max="6150" width="9.5703125" style="2" customWidth="1"/>
    <col min="6151" max="6152" width="0" style="2" hidden="1" customWidth="1"/>
    <col min="6153" max="6153" width="9.5703125" style="2" customWidth="1"/>
    <col min="6154" max="6155" width="0" style="2" hidden="1" customWidth="1"/>
    <col min="6156" max="6157" width="9.5703125" style="2" customWidth="1"/>
    <col min="6158" max="6159" width="0" style="2" hidden="1" customWidth="1"/>
    <col min="6160" max="6160" width="9.5703125" style="2" customWidth="1"/>
    <col min="6161" max="6162" width="0" style="2" hidden="1" customWidth="1"/>
    <col min="6163" max="6164" width="9.5703125" style="2" customWidth="1"/>
    <col min="6165" max="6166" width="0" style="2" hidden="1" customWidth="1"/>
    <col min="6167" max="6167" width="9.5703125" style="2" customWidth="1"/>
    <col min="6168" max="6169" width="0" style="2" hidden="1" customWidth="1"/>
    <col min="6170" max="6171" width="9.5703125" style="2" customWidth="1"/>
    <col min="6172" max="6173" width="0" style="2" hidden="1" customWidth="1"/>
    <col min="6174" max="6174" width="9.5703125" style="2" customWidth="1"/>
    <col min="6175" max="6176" width="0" style="2" hidden="1" customWidth="1"/>
    <col min="6177" max="6178" width="9.5703125" style="2" customWidth="1"/>
    <col min="6179" max="6180" width="0" style="2" hidden="1" customWidth="1"/>
    <col min="6181" max="6181" width="9.5703125" style="2" customWidth="1"/>
    <col min="6182" max="6183" width="0" style="2" hidden="1" customWidth="1"/>
    <col min="6184" max="6185" width="9.5703125" style="2" customWidth="1"/>
    <col min="6186" max="6187" width="0" style="2" hidden="1" customWidth="1"/>
    <col min="6188" max="6188" width="9.5703125" style="2" customWidth="1"/>
    <col min="6189" max="6190" width="0" style="2" hidden="1" customWidth="1"/>
    <col min="6191" max="6192" width="9.5703125" style="2" customWidth="1"/>
    <col min="6193" max="6194" width="0" style="2" hidden="1" customWidth="1"/>
    <col min="6195" max="6195" width="9.5703125" style="2" customWidth="1"/>
    <col min="6196" max="6197" width="0" style="2" hidden="1" customWidth="1"/>
    <col min="6198" max="6199" width="9.5703125" style="2" customWidth="1"/>
    <col min="6200" max="6201" width="0" style="2" hidden="1" customWidth="1"/>
    <col min="6202" max="6202" width="9.5703125" style="2" customWidth="1"/>
    <col min="6203" max="6204" width="0" style="2" hidden="1" customWidth="1"/>
    <col min="6205" max="6206" width="9.5703125" style="2" customWidth="1"/>
    <col min="6207" max="6207" width="0" style="2" hidden="1" customWidth="1"/>
    <col min="6208" max="6208" width="0.42578125" style="2" customWidth="1"/>
    <col min="6209" max="6209" width="9.5703125" style="2" customWidth="1"/>
    <col min="6210" max="6211" width="0" style="2" hidden="1" customWidth="1"/>
    <col min="6212" max="6213" width="9.5703125" style="2" customWidth="1"/>
    <col min="6214" max="6215" width="0" style="2" hidden="1" customWidth="1"/>
    <col min="6216" max="6216" width="9.5703125" style="2" customWidth="1"/>
    <col min="6217" max="6218" width="0" style="2" hidden="1" customWidth="1"/>
    <col min="6219" max="6219" width="9.5703125" style="2" customWidth="1"/>
    <col min="6220" max="6290" width="0" style="2" hidden="1" customWidth="1"/>
    <col min="6291" max="6291" width="19.7109375" style="2" customWidth="1"/>
    <col min="6292" max="6293" width="0" style="2" hidden="1" customWidth="1"/>
    <col min="6294" max="6294" width="19.7109375" style="2" customWidth="1"/>
    <col min="6295" max="6296" width="0" style="2" hidden="1" customWidth="1"/>
    <col min="6297" max="6297" width="19.710937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4.28515625" style="2" customWidth="1"/>
    <col min="6403" max="6403" width="40.7109375" style="2" customWidth="1"/>
    <col min="6404" max="6404" width="79.7109375" style="2" customWidth="1"/>
    <col min="6405" max="6405" width="25.85546875" style="2" customWidth="1"/>
    <col min="6406" max="6406" width="9.5703125" style="2" customWidth="1"/>
    <col min="6407" max="6408" width="0" style="2" hidden="1" customWidth="1"/>
    <col min="6409" max="6409" width="9.5703125" style="2" customWidth="1"/>
    <col min="6410" max="6411" width="0" style="2" hidden="1" customWidth="1"/>
    <col min="6412" max="6413" width="9.5703125" style="2" customWidth="1"/>
    <col min="6414" max="6415" width="0" style="2" hidden="1" customWidth="1"/>
    <col min="6416" max="6416" width="9.5703125" style="2" customWidth="1"/>
    <col min="6417" max="6418" width="0" style="2" hidden="1" customWidth="1"/>
    <col min="6419" max="6420" width="9.5703125" style="2" customWidth="1"/>
    <col min="6421" max="6422" width="0" style="2" hidden="1" customWidth="1"/>
    <col min="6423" max="6423" width="9.5703125" style="2" customWidth="1"/>
    <col min="6424" max="6425" width="0" style="2" hidden="1" customWidth="1"/>
    <col min="6426" max="6427" width="9.5703125" style="2" customWidth="1"/>
    <col min="6428" max="6429" width="0" style="2" hidden="1" customWidth="1"/>
    <col min="6430" max="6430" width="9.5703125" style="2" customWidth="1"/>
    <col min="6431" max="6432" width="0" style="2" hidden="1" customWidth="1"/>
    <col min="6433" max="6434" width="9.5703125" style="2" customWidth="1"/>
    <col min="6435" max="6436" width="0" style="2" hidden="1" customWidth="1"/>
    <col min="6437" max="6437" width="9.5703125" style="2" customWidth="1"/>
    <col min="6438" max="6439" width="0" style="2" hidden="1" customWidth="1"/>
    <col min="6440" max="6441" width="9.5703125" style="2" customWidth="1"/>
    <col min="6442" max="6443" width="0" style="2" hidden="1" customWidth="1"/>
    <col min="6444" max="6444" width="9.5703125" style="2" customWidth="1"/>
    <col min="6445" max="6446" width="0" style="2" hidden="1" customWidth="1"/>
    <col min="6447" max="6448" width="9.5703125" style="2" customWidth="1"/>
    <col min="6449" max="6450" width="0" style="2" hidden="1" customWidth="1"/>
    <col min="6451" max="6451" width="9.5703125" style="2" customWidth="1"/>
    <col min="6452" max="6453" width="0" style="2" hidden="1" customWidth="1"/>
    <col min="6454" max="6455" width="9.5703125" style="2" customWidth="1"/>
    <col min="6456" max="6457" width="0" style="2" hidden="1" customWidth="1"/>
    <col min="6458" max="6458" width="9.5703125" style="2" customWidth="1"/>
    <col min="6459" max="6460" width="0" style="2" hidden="1" customWidth="1"/>
    <col min="6461" max="6462" width="9.5703125" style="2" customWidth="1"/>
    <col min="6463" max="6463" width="0" style="2" hidden="1" customWidth="1"/>
    <col min="6464" max="6464" width="0.42578125" style="2" customWidth="1"/>
    <col min="6465" max="6465" width="9.5703125" style="2" customWidth="1"/>
    <col min="6466" max="6467" width="0" style="2" hidden="1" customWidth="1"/>
    <col min="6468" max="6469" width="9.5703125" style="2" customWidth="1"/>
    <col min="6470" max="6471" width="0" style="2" hidden="1" customWidth="1"/>
    <col min="6472" max="6472" width="9.5703125" style="2" customWidth="1"/>
    <col min="6473" max="6474" width="0" style="2" hidden="1" customWidth="1"/>
    <col min="6475" max="6475" width="9.5703125" style="2" customWidth="1"/>
    <col min="6476" max="6546" width="0" style="2" hidden="1" customWidth="1"/>
    <col min="6547" max="6547" width="19.7109375" style="2" customWidth="1"/>
    <col min="6548" max="6549" width="0" style="2" hidden="1" customWidth="1"/>
    <col min="6550" max="6550" width="19.7109375" style="2" customWidth="1"/>
    <col min="6551" max="6552" width="0" style="2" hidden="1" customWidth="1"/>
    <col min="6553" max="6553" width="19.710937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4.28515625" style="2" customWidth="1"/>
    <col min="6659" max="6659" width="40.7109375" style="2" customWidth="1"/>
    <col min="6660" max="6660" width="79.7109375" style="2" customWidth="1"/>
    <col min="6661" max="6661" width="25.85546875" style="2" customWidth="1"/>
    <col min="6662" max="6662" width="9.5703125" style="2" customWidth="1"/>
    <col min="6663" max="6664" width="0" style="2" hidden="1" customWidth="1"/>
    <col min="6665" max="6665" width="9.5703125" style="2" customWidth="1"/>
    <col min="6666" max="6667" width="0" style="2" hidden="1" customWidth="1"/>
    <col min="6668" max="6669" width="9.5703125" style="2" customWidth="1"/>
    <col min="6670" max="6671" width="0" style="2" hidden="1" customWidth="1"/>
    <col min="6672" max="6672" width="9.5703125" style="2" customWidth="1"/>
    <col min="6673" max="6674" width="0" style="2" hidden="1" customWidth="1"/>
    <col min="6675" max="6676" width="9.5703125" style="2" customWidth="1"/>
    <col min="6677" max="6678" width="0" style="2" hidden="1" customWidth="1"/>
    <col min="6679" max="6679" width="9.5703125" style="2" customWidth="1"/>
    <col min="6680" max="6681" width="0" style="2" hidden="1" customWidth="1"/>
    <col min="6682" max="6683" width="9.5703125" style="2" customWidth="1"/>
    <col min="6684" max="6685" width="0" style="2" hidden="1" customWidth="1"/>
    <col min="6686" max="6686" width="9.5703125" style="2" customWidth="1"/>
    <col min="6687" max="6688" width="0" style="2" hidden="1" customWidth="1"/>
    <col min="6689" max="6690" width="9.5703125" style="2" customWidth="1"/>
    <col min="6691" max="6692" width="0" style="2" hidden="1" customWidth="1"/>
    <col min="6693" max="6693" width="9.5703125" style="2" customWidth="1"/>
    <col min="6694" max="6695" width="0" style="2" hidden="1" customWidth="1"/>
    <col min="6696" max="6697" width="9.5703125" style="2" customWidth="1"/>
    <col min="6698" max="6699" width="0" style="2" hidden="1" customWidth="1"/>
    <col min="6700" max="6700" width="9.5703125" style="2" customWidth="1"/>
    <col min="6701" max="6702" width="0" style="2" hidden="1" customWidth="1"/>
    <col min="6703" max="6704" width="9.5703125" style="2" customWidth="1"/>
    <col min="6705" max="6706" width="0" style="2" hidden="1" customWidth="1"/>
    <col min="6707" max="6707" width="9.5703125" style="2" customWidth="1"/>
    <col min="6708" max="6709" width="0" style="2" hidden="1" customWidth="1"/>
    <col min="6710" max="6711" width="9.5703125" style="2" customWidth="1"/>
    <col min="6712" max="6713" width="0" style="2" hidden="1" customWidth="1"/>
    <col min="6714" max="6714" width="9.5703125" style="2" customWidth="1"/>
    <col min="6715" max="6716" width="0" style="2" hidden="1" customWidth="1"/>
    <col min="6717" max="6718" width="9.5703125" style="2" customWidth="1"/>
    <col min="6719" max="6719" width="0" style="2" hidden="1" customWidth="1"/>
    <col min="6720" max="6720" width="0.42578125" style="2" customWidth="1"/>
    <col min="6721" max="6721" width="9.5703125" style="2" customWidth="1"/>
    <col min="6722" max="6723" width="0" style="2" hidden="1" customWidth="1"/>
    <col min="6724" max="6725" width="9.5703125" style="2" customWidth="1"/>
    <col min="6726" max="6727" width="0" style="2" hidden="1" customWidth="1"/>
    <col min="6728" max="6728" width="9.5703125" style="2" customWidth="1"/>
    <col min="6729" max="6730" width="0" style="2" hidden="1" customWidth="1"/>
    <col min="6731" max="6731" width="9.5703125" style="2" customWidth="1"/>
    <col min="6732" max="6802" width="0" style="2" hidden="1" customWidth="1"/>
    <col min="6803" max="6803" width="19.7109375" style="2" customWidth="1"/>
    <col min="6804" max="6805" width="0" style="2" hidden="1" customWidth="1"/>
    <col min="6806" max="6806" width="19.7109375" style="2" customWidth="1"/>
    <col min="6807" max="6808" width="0" style="2" hidden="1" customWidth="1"/>
    <col min="6809" max="6809" width="19.710937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4.28515625" style="2" customWidth="1"/>
    <col min="6915" max="6915" width="40.7109375" style="2" customWidth="1"/>
    <col min="6916" max="6916" width="79.7109375" style="2" customWidth="1"/>
    <col min="6917" max="6917" width="25.85546875" style="2" customWidth="1"/>
    <col min="6918" max="6918" width="9.5703125" style="2" customWidth="1"/>
    <col min="6919" max="6920" width="0" style="2" hidden="1" customWidth="1"/>
    <col min="6921" max="6921" width="9.5703125" style="2" customWidth="1"/>
    <col min="6922" max="6923" width="0" style="2" hidden="1" customWidth="1"/>
    <col min="6924" max="6925" width="9.5703125" style="2" customWidth="1"/>
    <col min="6926" max="6927" width="0" style="2" hidden="1" customWidth="1"/>
    <col min="6928" max="6928" width="9.5703125" style="2" customWidth="1"/>
    <col min="6929" max="6930" width="0" style="2" hidden="1" customWidth="1"/>
    <col min="6931" max="6932" width="9.5703125" style="2" customWidth="1"/>
    <col min="6933" max="6934" width="0" style="2" hidden="1" customWidth="1"/>
    <col min="6935" max="6935" width="9.5703125" style="2" customWidth="1"/>
    <col min="6936" max="6937" width="0" style="2" hidden="1" customWidth="1"/>
    <col min="6938" max="6939" width="9.5703125" style="2" customWidth="1"/>
    <col min="6940" max="6941" width="0" style="2" hidden="1" customWidth="1"/>
    <col min="6942" max="6942" width="9.5703125" style="2" customWidth="1"/>
    <col min="6943" max="6944" width="0" style="2" hidden="1" customWidth="1"/>
    <col min="6945" max="6946" width="9.5703125" style="2" customWidth="1"/>
    <col min="6947" max="6948" width="0" style="2" hidden="1" customWidth="1"/>
    <col min="6949" max="6949" width="9.5703125" style="2" customWidth="1"/>
    <col min="6950" max="6951" width="0" style="2" hidden="1" customWidth="1"/>
    <col min="6952" max="6953" width="9.5703125" style="2" customWidth="1"/>
    <col min="6954" max="6955" width="0" style="2" hidden="1" customWidth="1"/>
    <col min="6956" max="6956" width="9.5703125" style="2" customWidth="1"/>
    <col min="6957" max="6958" width="0" style="2" hidden="1" customWidth="1"/>
    <col min="6959" max="6960" width="9.5703125" style="2" customWidth="1"/>
    <col min="6961" max="6962" width="0" style="2" hidden="1" customWidth="1"/>
    <col min="6963" max="6963" width="9.5703125" style="2" customWidth="1"/>
    <col min="6964" max="6965" width="0" style="2" hidden="1" customWidth="1"/>
    <col min="6966" max="6967" width="9.5703125" style="2" customWidth="1"/>
    <col min="6968" max="6969" width="0" style="2" hidden="1" customWidth="1"/>
    <col min="6970" max="6970" width="9.5703125" style="2" customWidth="1"/>
    <col min="6971" max="6972" width="0" style="2" hidden="1" customWidth="1"/>
    <col min="6973" max="6974" width="9.5703125" style="2" customWidth="1"/>
    <col min="6975" max="6975" width="0" style="2" hidden="1" customWidth="1"/>
    <col min="6976" max="6976" width="0.42578125" style="2" customWidth="1"/>
    <col min="6977" max="6977" width="9.5703125" style="2" customWidth="1"/>
    <col min="6978" max="6979" width="0" style="2" hidden="1" customWidth="1"/>
    <col min="6980" max="6981" width="9.5703125" style="2" customWidth="1"/>
    <col min="6982" max="6983" width="0" style="2" hidden="1" customWidth="1"/>
    <col min="6984" max="6984" width="9.5703125" style="2" customWidth="1"/>
    <col min="6985" max="6986" width="0" style="2" hidden="1" customWidth="1"/>
    <col min="6987" max="6987" width="9.5703125" style="2" customWidth="1"/>
    <col min="6988" max="7058" width="0" style="2" hidden="1" customWidth="1"/>
    <col min="7059" max="7059" width="19.7109375" style="2" customWidth="1"/>
    <col min="7060" max="7061" width="0" style="2" hidden="1" customWidth="1"/>
    <col min="7062" max="7062" width="19.7109375" style="2" customWidth="1"/>
    <col min="7063" max="7064" width="0" style="2" hidden="1" customWidth="1"/>
    <col min="7065" max="7065" width="19.710937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4.28515625" style="2" customWidth="1"/>
    <col min="7171" max="7171" width="40.7109375" style="2" customWidth="1"/>
    <col min="7172" max="7172" width="79.7109375" style="2" customWidth="1"/>
    <col min="7173" max="7173" width="25.85546875" style="2" customWidth="1"/>
    <col min="7174" max="7174" width="9.5703125" style="2" customWidth="1"/>
    <col min="7175" max="7176" width="0" style="2" hidden="1" customWidth="1"/>
    <col min="7177" max="7177" width="9.5703125" style="2" customWidth="1"/>
    <col min="7178" max="7179" width="0" style="2" hidden="1" customWidth="1"/>
    <col min="7180" max="7181" width="9.5703125" style="2" customWidth="1"/>
    <col min="7182" max="7183" width="0" style="2" hidden="1" customWidth="1"/>
    <col min="7184" max="7184" width="9.5703125" style="2" customWidth="1"/>
    <col min="7185" max="7186" width="0" style="2" hidden="1" customWidth="1"/>
    <col min="7187" max="7188" width="9.5703125" style="2" customWidth="1"/>
    <col min="7189" max="7190" width="0" style="2" hidden="1" customWidth="1"/>
    <col min="7191" max="7191" width="9.5703125" style="2" customWidth="1"/>
    <col min="7192" max="7193" width="0" style="2" hidden="1" customWidth="1"/>
    <col min="7194" max="7195" width="9.5703125" style="2" customWidth="1"/>
    <col min="7196" max="7197" width="0" style="2" hidden="1" customWidth="1"/>
    <col min="7198" max="7198" width="9.5703125" style="2" customWidth="1"/>
    <col min="7199" max="7200" width="0" style="2" hidden="1" customWidth="1"/>
    <col min="7201" max="7202" width="9.5703125" style="2" customWidth="1"/>
    <col min="7203" max="7204" width="0" style="2" hidden="1" customWidth="1"/>
    <col min="7205" max="7205" width="9.5703125" style="2" customWidth="1"/>
    <col min="7206" max="7207" width="0" style="2" hidden="1" customWidth="1"/>
    <col min="7208" max="7209" width="9.5703125" style="2" customWidth="1"/>
    <col min="7210" max="7211" width="0" style="2" hidden="1" customWidth="1"/>
    <col min="7212" max="7212" width="9.5703125" style="2" customWidth="1"/>
    <col min="7213" max="7214" width="0" style="2" hidden="1" customWidth="1"/>
    <col min="7215" max="7216" width="9.5703125" style="2" customWidth="1"/>
    <col min="7217" max="7218" width="0" style="2" hidden="1" customWidth="1"/>
    <col min="7219" max="7219" width="9.5703125" style="2" customWidth="1"/>
    <col min="7220" max="7221" width="0" style="2" hidden="1" customWidth="1"/>
    <col min="7222" max="7223" width="9.5703125" style="2" customWidth="1"/>
    <col min="7224" max="7225" width="0" style="2" hidden="1" customWidth="1"/>
    <col min="7226" max="7226" width="9.5703125" style="2" customWidth="1"/>
    <col min="7227" max="7228" width="0" style="2" hidden="1" customWidth="1"/>
    <col min="7229" max="7230" width="9.5703125" style="2" customWidth="1"/>
    <col min="7231" max="7231" width="0" style="2" hidden="1" customWidth="1"/>
    <col min="7232" max="7232" width="0.42578125" style="2" customWidth="1"/>
    <col min="7233" max="7233" width="9.5703125" style="2" customWidth="1"/>
    <col min="7234" max="7235" width="0" style="2" hidden="1" customWidth="1"/>
    <col min="7236" max="7237" width="9.5703125" style="2" customWidth="1"/>
    <col min="7238" max="7239" width="0" style="2" hidden="1" customWidth="1"/>
    <col min="7240" max="7240" width="9.5703125" style="2" customWidth="1"/>
    <col min="7241" max="7242" width="0" style="2" hidden="1" customWidth="1"/>
    <col min="7243" max="7243" width="9.5703125" style="2" customWidth="1"/>
    <col min="7244" max="7314" width="0" style="2" hidden="1" customWidth="1"/>
    <col min="7315" max="7315" width="19.7109375" style="2" customWidth="1"/>
    <col min="7316" max="7317" width="0" style="2" hidden="1" customWidth="1"/>
    <col min="7318" max="7318" width="19.7109375" style="2" customWidth="1"/>
    <col min="7319" max="7320" width="0" style="2" hidden="1" customWidth="1"/>
    <col min="7321" max="7321" width="19.710937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4.28515625" style="2" customWidth="1"/>
    <col min="7427" max="7427" width="40.7109375" style="2" customWidth="1"/>
    <col min="7428" max="7428" width="79.7109375" style="2" customWidth="1"/>
    <col min="7429" max="7429" width="25.85546875" style="2" customWidth="1"/>
    <col min="7430" max="7430" width="9.5703125" style="2" customWidth="1"/>
    <col min="7431" max="7432" width="0" style="2" hidden="1" customWidth="1"/>
    <col min="7433" max="7433" width="9.5703125" style="2" customWidth="1"/>
    <col min="7434" max="7435" width="0" style="2" hidden="1" customWidth="1"/>
    <col min="7436" max="7437" width="9.5703125" style="2" customWidth="1"/>
    <col min="7438" max="7439" width="0" style="2" hidden="1" customWidth="1"/>
    <col min="7440" max="7440" width="9.5703125" style="2" customWidth="1"/>
    <col min="7441" max="7442" width="0" style="2" hidden="1" customWidth="1"/>
    <col min="7443" max="7444" width="9.5703125" style="2" customWidth="1"/>
    <col min="7445" max="7446" width="0" style="2" hidden="1" customWidth="1"/>
    <col min="7447" max="7447" width="9.5703125" style="2" customWidth="1"/>
    <col min="7448" max="7449" width="0" style="2" hidden="1" customWidth="1"/>
    <col min="7450" max="7451" width="9.5703125" style="2" customWidth="1"/>
    <col min="7452" max="7453" width="0" style="2" hidden="1" customWidth="1"/>
    <col min="7454" max="7454" width="9.5703125" style="2" customWidth="1"/>
    <col min="7455" max="7456" width="0" style="2" hidden="1" customWidth="1"/>
    <col min="7457" max="7458" width="9.5703125" style="2" customWidth="1"/>
    <col min="7459" max="7460" width="0" style="2" hidden="1" customWidth="1"/>
    <col min="7461" max="7461" width="9.5703125" style="2" customWidth="1"/>
    <col min="7462" max="7463" width="0" style="2" hidden="1" customWidth="1"/>
    <col min="7464" max="7465" width="9.5703125" style="2" customWidth="1"/>
    <col min="7466" max="7467" width="0" style="2" hidden="1" customWidth="1"/>
    <col min="7468" max="7468" width="9.5703125" style="2" customWidth="1"/>
    <col min="7469" max="7470" width="0" style="2" hidden="1" customWidth="1"/>
    <col min="7471" max="7472" width="9.5703125" style="2" customWidth="1"/>
    <col min="7473" max="7474" width="0" style="2" hidden="1" customWidth="1"/>
    <col min="7475" max="7475" width="9.5703125" style="2" customWidth="1"/>
    <col min="7476" max="7477" width="0" style="2" hidden="1" customWidth="1"/>
    <col min="7478" max="7479" width="9.5703125" style="2" customWidth="1"/>
    <col min="7480" max="7481" width="0" style="2" hidden="1" customWidth="1"/>
    <col min="7482" max="7482" width="9.5703125" style="2" customWidth="1"/>
    <col min="7483" max="7484" width="0" style="2" hidden="1" customWidth="1"/>
    <col min="7485" max="7486" width="9.5703125" style="2" customWidth="1"/>
    <col min="7487" max="7487" width="0" style="2" hidden="1" customWidth="1"/>
    <col min="7488" max="7488" width="0.42578125" style="2" customWidth="1"/>
    <col min="7489" max="7489" width="9.5703125" style="2" customWidth="1"/>
    <col min="7490" max="7491" width="0" style="2" hidden="1" customWidth="1"/>
    <col min="7492" max="7493" width="9.5703125" style="2" customWidth="1"/>
    <col min="7494" max="7495" width="0" style="2" hidden="1" customWidth="1"/>
    <col min="7496" max="7496" width="9.5703125" style="2" customWidth="1"/>
    <col min="7497" max="7498" width="0" style="2" hidden="1" customWidth="1"/>
    <col min="7499" max="7499" width="9.5703125" style="2" customWidth="1"/>
    <col min="7500" max="7570" width="0" style="2" hidden="1" customWidth="1"/>
    <col min="7571" max="7571" width="19.7109375" style="2" customWidth="1"/>
    <col min="7572" max="7573" width="0" style="2" hidden="1" customWidth="1"/>
    <col min="7574" max="7574" width="19.7109375" style="2" customWidth="1"/>
    <col min="7575" max="7576" width="0" style="2" hidden="1" customWidth="1"/>
    <col min="7577" max="7577" width="19.710937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4.28515625" style="2" customWidth="1"/>
    <col min="7683" max="7683" width="40.7109375" style="2" customWidth="1"/>
    <col min="7684" max="7684" width="79.7109375" style="2" customWidth="1"/>
    <col min="7685" max="7685" width="25.85546875" style="2" customWidth="1"/>
    <col min="7686" max="7686" width="9.5703125" style="2" customWidth="1"/>
    <col min="7687" max="7688" width="0" style="2" hidden="1" customWidth="1"/>
    <col min="7689" max="7689" width="9.5703125" style="2" customWidth="1"/>
    <col min="7690" max="7691" width="0" style="2" hidden="1" customWidth="1"/>
    <col min="7692" max="7693" width="9.5703125" style="2" customWidth="1"/>
    <col min="7694" max="7695" width="0" style="2" hidden="1" customWidth="1"/>
    <col min="7696" max="7696" width="9.5703125" style="2" customWidth="1"/>
    <col min="7697" max="7698" width="0" style="2" hidden="1" customWidth="1"/>
    <col min="7699" max="7700" width="9.5703125" style="2" customWidth="1"/>
    <col min="7701" max="7702" width="0" style="2" hidden="1" customWidth="1"/>
    <col min="7703" max="7703" width="9.5703125" style="2" customWidth="1"/>
    <col min="7704" max="7705" width="0" style="2" hidden="1" customWidth="1"/>
    <col min="7706" max="7707" width="9.5703125" style="2" customWidth="1"/>
    <col min="7708" max="7709" width="0" style="2" hidden="1" customWidth="1"/>
    <col min="7710" max="7710" width="9.5703125" style="2" customWidth="1"/>
    <col min="7711" max="7712" width="0" style="2" hidden="1" customWidth="1"/>
    <col min="7713" max="7714" width="9.5703125" style="2" customWidth="1"/>
    <col min="7715" max="7716" width="0" style="2" hidden="1" customWidth="1"/>
    <col min="7717" max="7717" width="9.5703125" style="2" customWidth="1"/>
    <col min="7718" max="7719" width="0" style="2" hidden="1" customWidth="1"/>
    <col min="7720" max="7721" width="9.5703125" style="2" customWidth="1"/>
    <col min="7722" max="7723" width="0" style="2" hidden="1" customWidth="1"/>
    <col min="7724" max="7724" width="9.5703125" style="2" customWidth="1"/>
    <col min="7725" max="7726" width="0" style="2" hidden="1" customWidth="1"/>
    <col min="7727" max="7728" width="9.5703125" style="2" customWidth="1"/>
    <col min="7729" max="7730" width="0" style="2" hidden="1" customWidth="1"/>
    <col min="7731" max="7731" width="9.5703125" style="2" customWidth="1"/>
    <col min="7732" max="7733" width="0" style="2" hidden="1" customWidth="1"/>
    <col min="7734" max="7735" width="9.5703125" style="2" customWidth="1"/>
    <col min="7736" max="7737" width="0" style="2" hidden="1" customWidth="1"/>
    <col min="7738" max="7738" width="9.5703125" style="2" customWidth="1"/>
    <col min="7739" max="7740" width="0" style="2" hidden="1" customWidth="1"/>
    <col min="7741" max="7742" width="9.5703125" style="2" customWidth="1"/>
    <col min="7743" max="7743" width="0" style="2" hidden="1" customWidth="1"/>
    <col min="7744" max="7744" width="0.42578125" style="2" customWidth="1"/>
    <col min="7745" max="7745" width="9.5703125" style="2" customWidth="1"/>
    <col min="7746" max="7747" width="0" style="2" hidden="1" customWidth="1"/>
    <col min="7748" max="7749" width="9.5703125" style="2" customWidth="1"/>
    <col min="7750" max="7751" width="0" style="2" hidden="1" customWidth="1"/>
    <col min="7752" max="7752" width="9.5703125" style="2" customWidth="1"/>
    <col min="7753" max="7754" width="0" style="2" hidden="1" customWidth="1"/>
    <col min="7755" max="7755" width="9.5703125" style="2" customWidth="1"/>
    <col min="7756" max="7826" width="0" style="2" hidden="1" customWidth="1"/>
    <col min="7827" max="7827" width="19.7109375" style="2" customWidth="1"/>
    <col min="7828" max="7829" width="0" style="2" hidden="1" customWidth="1"/>
    <col min="7830" max="7830" width="19.7109375" style="2" customWidth="1"/>
    <col min="7831" max="7832" width="0" style="2" hidden="1" customWidth="1"/>
    <col min="7833" max="7833" width="19.710937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4.28515625" style="2" customWidth="1"/>
    <col min="7939" max="7939" width="40.7109375" style="2" customWidth="1"/>
    <col min="7940" max="7940" width="79.7109375" style="2" customWidth="1"/>
    <col min="7941" max="7941" width="25.85546875" style="2" customWidth="1"/>
    <col min="7942" max="7942" width="9.5703125" style="2" customWidth="1"/>
    <col min="7943" max="7944" width="0" style="2" hidden="1" customWidth="1"/>
    <col min="7945" max="7945" width="9.5703125" style="2" customWidth="1"/>
    <col min="7946" max="7947" width="0" style="2" hidden="1" customWidth="1"/>
    <col min="7948" max="7949" width="9.5703125" style="2" customWidth="1"/>
    <col min="7950" max="7951" width="0" style="2" hidden="1" customWidth="1"/>
    <col min="7952" max="7952" width="9.5703125" style="2" customWidth="1"/>
    <col min="7953" max="7954" width="0" style="2" hidden="1" customWidth="1"/>
    <col min="7955" max="7956" width="9.5703125" style="2" customWidth="1"/>
    <col min="7957" max="7958" width="0" style="2" hidden="1" customWidth="1"/>
    <col min="7959" max="7959" width="9.5703125" style="2" customWidth="1"/>
    <col min="7960" max="7961" width="0" style="2" hidden="1" customWidth="1"/>
    <col min="7962" max="7963" width="9.5703125" style="2" customWidth="1"/>
    <col min="7964" max="7965" width="0" style="2" hidden="1" customWidth="1"/>
    <col min="7966" max="7966" width="9.5703125" style="2" customWidth="1"/>
    <col min="7967" max="7968" width="0" style="2" hidden="1" customWidth="1"/>
    <col min="7969" max="7970" width="9.5703125" style="2" customWidth="1"/>
    <col min="7971" max="7972" width="0" style="2" hidden="1" customWidth="1"/>
    <col min="7973" max="7973" width="9.5703125" style="2" customWidth="1"/>
    <col min="7974" max="7975" width="0" style="2" hidden="1" customWidth="1"/>
    <col min="7976" max="7977" width="9.5703125" style="2" customWidth="1"/>
    <col min="7978" max="7979" width="0" style="2" hidden="1" customWidth="1"/>
    <col min="7980" max="7980" width="9.5703125" style="2" customWidth="1"/>
    <col min="7981" max="7982" width="0" style="2" hidden="1" customWidth="1"/>
    <col min="7983" max="7984" width="9.5703125" style="2" customWidth="1"/>
    <col min="7985" max="7986" width="0" style="2" hidden="1" customWidth="1"/>
    <col min="7987" max="7987" width="9.5703125" style="2" customWidth="1"/>
    <col min="7988" max="7989" width="0" style="2" hidden="1" customWidth="1"/>
    <col min="7990" max="7991" width="9.5703125" style="2" customWidth="1"/>
    <col min="7992" max="7993" width="0" style="2" hidden="1" customWidth="1"/>
    <col min="7994" max="7994" width="9.5703125" style="2" customWidth="1"/>
    <col min="7995" max="7996" width="0" style="2" hidden="1" customWidth="1"/>
    <col min="7997" max="7998" width="9.5703125" style="2" customWidth="1"/>
    <col min="7999" max="7999" width="0" style="2" hidden="1" customWidth="1"/>
    <col min="8000" max="8000" width="0.42578125" style="2" customWidth="1"/>
    <col min="8001" max="8001" width="9.5703125" style="2" customWidth="1"/>
    <col min="8002" max="8003" width="0" style="2" hidden="1" customWidth="1"/>
    <col min="8004" max="8005" width="9.5703125" style="2" customWidth="1"/>
    <col min="8006" max="8007" width="0" style="2" hidden="1" customWidth="1"/>
    <col min="8008" max="8008" width="9.5703125" style="2" customWidth="1"/>
    <col min="8009" max="8010" width="0" style="2" hidden="1" customWidth="1"/>
    <col min="8011" max="8011" width="9.5703125" style="2" customWidth="1"/>
    <col min="8012" max="8082" width="0" style="2" hidden="1" customWidth="1"/>
    <col min="8083" max="8083" width="19.7109375" style="2" customWidth="1"/>
    <col min="8084" max="8085" width="0" style="2" hidden="1" customWidth="1"/>
    <col min="8086" max="8086" width="19.7109375" style="2" customWidth="1"/>
    <col min="8087" max="8088" width="0" style="2" hidden="1" customWidth="1"/>
    <col min="8089" max="8089" width="19.710937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4.28515625" style="2" customWidth="1"/>
    <col min="8195" max="8195" width="40.7109375" style="2" customWidth="1"/>
    <col min="8196" max="8196" width="79.7109375" style="2" customWidth="1"/>
    <col min="8197" max="8197" width="25.85546875" style="2" customWidth="1"/>
    <col min="8198" max="8198" width="9.5703125" style="2" customWidth="1"/>
    <col min="8199" max="8200" width="0" style="2" hidden="1" customWidth="1"/>
    <col min="8201" max="8201" width="9.5703125" style="2" customWidth="1"/>
    <col min="8202" max="8203" width="0" style="2" hidden="1" customWidth="1"/>
    <col min="8204" max="8205" width="9.5703125" style="2" customWidth="1"/>
    <col min="8206" max="8207" width="0" style="2" hidden="1" customWidth="1"/>
    <col min="8208" max="8208" width="9.5703125" style="2" customWidth="1"/>
    <col min="8209" max="8210" width="0" style="2" hidden="1" customWidth="1"/>
    <col min="8211" max="8212" width="9.5703125" style="2" customWidth="1"/>
    <col min="8213" max="8214" width="0" style="2" hidden="1" customWidth="1"/>
    <col min="8215" max="8215" width="9.5703125" style="2" customWidth="1"/>
    <col min="8216" max="8217" width="0" style="2" hidden="1" customWidth="1"/>
    <col min="8218" max="8219" width="9.5703125" style="2" customWidth="1"/>
    <col min="8220" max="8221" width="0" style="2" hidden="1" customWidth="1"/>
    <col min="8222" max="8222" width="9.5703125" style="2" customWidth="1"/>
    <col min="8223" max="8224" width="0" style="2" hidden="1" customWidth="1"/>
    <col min="8225" max="8226" width="9.5703125" style="2" customWidth="1"/>
    <col min="8227" max="8228" width="0" style="2" hidden="1" customWidth="1"/>
    <col min="8229" max="8229" width="9.5703125" style="2" customWidth="1"/>
    <col min="8230" max="8231" width="0" style="2" hidden="1" customWidth="1"/>
    <col min="8232" max="8233" width="9.5703125" style="2" customWidth="1"/>
    <col min="8234" max="8235" width="0" style="2" hidden="1" customWidth="1"/>
    <col min="8236" max="8236" width="9.5703125" style="2" customWidth="1"/>
    <col min="8237" max="8238" width="0" style="2" hidden="1" customWidth="1"/>
    <col min="8239" max="8240" width="9.5703125" style="2" customWidth="1"/>
    <col min="8241" max="8242" width="0" style="2" hidden="1" customWidth="1"/>
    <col min="8243" max="8243" width="9.5703125" style="2" customWidth="1"/>
    <col min="8244" max="8245" width="0" style="2" hidden="1" customWidth="1"/>
    <col min="8246" max="8247" width="9.5703125" style="2" customWidth="1"/>
    <col min="8248" max="8249" width="0" style="2" hidden="1" customWidth="1"/>
    <col min="8250" max="8250" width="9.5703125" style="2" customWidth="1"/>
    <col min="8251" max="8252" width="0" style="2" hidden="1" customWidth="1"/>
    <col min="8253" max="8254" width="9.5703125" style="2" customWidth="1"/>
    <col min="8255" max="8255" width="0" style="2" hidden="1" customWidth="1"/>
    <col min="8256" max="8256" width="0.42578125" style="2" customWidth="1"/>
    <col min="8257" max="8257" width="9.5703125" style="2" customWidth="1"/>
    <col min="8258" max="8259" width="0" style="2" hidden="1" customWidth="1"/>
    <col min="8260" max="8261" width="9.5703125" style="2" customWidth="1"/>
    <col min="8262" max="8263" width="0" style="2" hidden="1" customWidth="1"/>
    <col min="8264" max="8264" width="9.5703125" style="2" customWidth="1"/>
    <col min="8265" max="8266" width="0" style="2" hidden="1" customWidth="1"/>
    <col min="8267" max="8267" width="9.5703125" style="2" customWidth="1"/>
    <col min="8268" max="8338" width="0" style="2" hidden="1" customWidth="1"/>
    <col min="8339" max="8339" width="19.7109375" style="2" customWidth="1"/>
    <col min="8340" max="8341" width="0" style="2" hidden="1" customWidth="1"/>
    <col min="8342" max="8342" width="19.7109375" style="2" customWidth="1"/>
    <col min="8343" max="8344" width="0" style="2" hidden="1" customWidth="1"/>
    <col min="8345" max="8345" width="19.710937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4.28515625" style="2" customWidth="1"/>
    <col min="8451" max="8451" width="40.7109375" style="2" customWidth="1"/>
    <col min="8452" max="8452" width="79.7109375" style="2" customWidth="1"/>
    <col min="8453" max="8453" width="25.85546875" style="2" customWidth="1"/>
    <col min="8454" max="8454" width="9.5703125" style="2" customWidth="1"/>
    <col min="8455" max="8456" width="0" style="2" hidden="1" customWidth="1"/>
    <col min="8457" max="8457" width="9.5703125" style="2" customWidth="1"/>
    <col min="8458" max="8459" width="0" style="2" hidden="1" customWidth="1"/>
    <col min="8460" max="8461" width="9.5703125" style="2" customWidth="1"/>
    <col min="8462" max="8463" width="0" style="2" hidden="1" customWidth="1"/>
    <col min="8464" max="8464" width="9.5703125" style="2" customWidth="1"/>
    <col min="8465" max="8466" width="0" style="2" hidden="1" customWidth="1"/>
    <col min="8467" max="8468" width="9.5703125" style="2" customWidth="1"/>
    <col min="8469" max="8470" width="0" style="2" hidden="1" customWidth="1"/>
    <col min="8471" max="8471" width="9.5703125" style="2" customWidth="1"/>
    <col min="8472" max="8473" width="0" style="2" hidden="1" customWidth="1"/>
    <col min="8474" max="8475" width="9.5703125" style="2" customWidth="1"/>
    <col min="8476" max="8477" width="0" style="2" hidden="1" customWidth="1"/>
    <col min="8478" max="8478" width="9.5703125" style="2" customWidth="1"/>
    <col min="8479" max="8480" width="0" style="2" hidden="1" customWidth="1"/>
    <col min="8481" max="8482" width="9.5703125" style="2" customWidth="1"/>
    <col min="8483" max="8484" width="0" style="2" hidden="1" customWidth="1"/>
    <col min="8485" max="8485" width="9.5703125" style="2" customWidth="1"/>
    <col min="8486" max="8487" width="0" style="2" hidden="1" customWidth="1"/>
    <col min="8488" max="8489" width="9.5703125" style="2" customWidth="1"/>
    <col min="8490" max="8491" width="0" style="2" hidden="1" customWidth="1"/>
    <col min="8492" max="8492" width="9.5703125" style="2" customWidth="1"/>
    <col min="8493" max="8494" width="0" style="2" hidden="1" customWidth="1"/>
    <col min="8495" max="8496" width="9.5703125" style="2" customWidth="1"/>
    <col min="8497" max="8498" width="0" style="2" hidden="1" customWidth="1"/>
    <col min="8499" max="8499" width="9.5703125" style="2" customWidth="1"/>
    <col min="8500" max="8501" width="0" style="2" hidden="1" customWidth="1"/>
    <col min="8502" max="8503" width="9.5703125" style="2" customWidth="1"/>
    <col min="8504" max="8505" width="0" style="2" hidden="1" customWidth="1"/>
    <col min="8506" max="8506" width="9.5703125" style="2" customWidth="1"/>
    <col min="8507" max="8508" width="0" style="2" hidden="1" customWidth="1"/>
    <col min="8509" max="8510" width="9.5703125" style="2" customWidth="1"/>
    <col min="8511" max="8511" width="0" style="2" hidden="1" customWidth="1"/>
    <col min="8512" max="8512" width="0.42578125" style="2" customWidth="1"/>
    <col min="8513" max="8513" width="9.5703125" style="2" customWidth="1"/>
    <col min="8514" max="8515" width="0" style="2" hidden="1" customWidth="1"/>
    <col min="8516" max="8517" width="9.5703125" style="2" customWidth="1"/>
    <col min="8518" max="8519" width="0" style="2" hidden="1" customWidth="1"/>
    <col min="8520" max="8520" width="9.5703125" style="2" customWidth="1"/>
    <col min="8521" max="8522" width="0" style="2" hidden="1" customWidth="1"/>
    <col min="8523" max="8523" width="9.5703125" style="2" customWidth="1"/>
    <col min="8524" max="8594" width="0" style="2" hidden="1" customWidth="1"/>
    <col min="8595" max="8595" width="19.7109375" style="2" customWidth="1"/>
    <col min="8596" max="8597" width="0" style="2" hidden="1" customWidth="1"/>
    <col min="8598" max="8598" width="19.7109375" style="2" customWidth="1"/>
    <col min="8599" max="8600" width="0" style="2" hidden="1" customWidth="1"/>
    <col min="8601" max="8601" width="19.710937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4.28515625" style="2" customWidth="1"/>
    <col min="8707" max="8707" width="40.7109375" style="2" customWidth="1"/>
    <col min="8708" max="8708" width="79.7109375" style="2" customWidth="1"/>
    <col min="8709" max="8709" width="25.85546875" style="2" customWidth="1"/>
    <col min="8710" max="8710" width="9.5703125" style="2" customWidth="1"/>
    <col min="8711" max="8712" width="0" style="2" hidden="1" customWidth="1"/>
    <col min="8713" max="8713" width="9.5703125" style="2" customWidth="1"/>
    <col min="8714" max="8715" width="0" style="2" hidden="1" customWidth="1"/>
    <col min="8716" max="8717" width="9.5703125" style="2" customWidth="1"/>
    <col min="8718" max="8719" width="0" style="2" hidden="1" customWidth="1"/>
    <col min="8720" max="8720" width="9.5703125" style="2" customWidth="1"/>
    <col min="8721" max="8722" width="0" style="2" hidden="1" customWidth="1"/>
    <col min="8723" max="8724" width="9.5703125" style="2" customWidth="1"/>
    <col min="8725" max="8726" width="0" style="2" hidden="1" customWidth="1"/>
    <col min="8727" max="8727" width="9.5703125" style="2" customWidth="1"/>
    <col min="8728" max="8729" width="0" style="2" hidden="1" customWidth="1"/>
    <col min="8730" max="8731" width="9.5703125" style="2" customWidth="1"/>
    <col min="8732" max="8733" width="0" style="2" hidden="1" customWidth="1"/>
    <col min="8734" max="8734" width="9.5703125" style="2" customWidth="1"/>
    <col min="8735" max="8736" width="0" style="2" hidden="1" customWidth="1"/>
    <col min="8737" max="8738" width="9.5703125" style="2" customWidth="1"/>
    <col min="8739" max="8740" width="0" style="2" hidden="1" customWidth="1"/>
    <col min="8741" max="8741" width="9.5703125" style="2" customWidth="1"/>
    <col min="8742" max="8743" width="0" style="2" hidden="1" customWidth="1"/>
    <col min="8744" max="8745" width="9.5703125" style="2" customWidth="1"/>
    <col min="8746" max="8747" width="0" style="2" hidden="1" customWidth="1"/>
    <col min="8748" max="8748" width="9.5703125" style="2" customWidth="1"/>
    <col min="8749" max="8750" width="0" style="2" hidden="1" customWidth="1"/>
    <col min="8751" max="8752" width="9.5703125" style="2" customWidth="1"/>
    <col min="8753" max="8754" width="0" style="2" hidden="1" customWidth="1"/>
    <col min="8755" max="8755" width="9.5703125" style="2" customWidth="1"/>
    <col min="8756" max="8757" width="0" style="2" hidden="1" customWidth="1"/>
    <col min="8758" max="8759" width="9.5703125" style="2" customWidth="1"/>
    <col min="8760" max="8761" width="0" style="2" hidden="1" customWidth="1"/>
    <col min="8762" max="8762" width="9.5703125" style="2" customWidth="1"/>
    <col min="8763" max="8764" width="0" style="2" hidden="1" customWidth="1"/>
    <col min="8765" max="8766" width="9.5703125" style="2" customWidth="1"/>
    <col min="8767" max="8767" width="0" style="2" hidden="1" customWidth="1"/>
    <col min="8768" max="8768" width="0.42578125" style="2" customWidth="1"/>
    <col min="8769" max="8769" width="9.5703125" style="2" customWidth="1"/>
    <col min="8770" max="8771" width="0" style="2" hidden="1" customWidth="1"/>
    <col min="8772" max="8773" width="9.5703125" style="2" customWidth="1"/>
    <col min="8774" max="8775" width="0" style="2" hidden="1" customWidth="1"/>
    <col min="8776" max="8776" width="9.5703125" style="2" customWidth="1"/>
    <col min="8777" max="8778" width="0" style="2" hidden="1" customWidth="1"/>
    <col min="8779" max="8779" width="9.5703125" style="2" customWidth="1"/>
    <col min="8780" max="8850" width="0" style="2" hidden="1" customWidth="1"/>
    <col min="8851" max="8851" width="19.7109375" style="2" customWidth="1"/>
    <col min="8852" max="8853" width="0" style="2" hidden="1" customWidth="1"/>
    <col min="8854" max="8854" width="19.7109375" style="2" customWidth="1"/>
    <col min="8855" max="8856" width="0" style="2" hidden="1" customWidth="1"/>
    <col min="8857" max="8857" width="19.710937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4.28515625" style="2" customWidth="1"/>
    <col min="8963" max="8963" width="40.7109375" style="2" customWidth="1"/>
    <col min="8964" max="8964" width="79.7109375" style="2" customWidth="1"/>
    <col min="8965" max="8965" width="25.85546875" style="2" customWidth="1"/>
    <col min="8966" max="8966" width="9.5703125" style="2" customWidth="1"/>
    <col min="8967" max="8968" width="0" style="2" hidden="1" customWidth="1"/>
    <col min="8969" max="8969" width="9.5703125" style="2" customWidth="1"/>
    <col min="8970" max="8971" width="0" style="2" hidden="1" customWidth="1"/>
    <col min="8972" max="8973" width="9.5703125" style="2" customWidth="1"/>
    <col min="8974" max="8975" width="0" style="2" hidden="1" customWidth="1"/>
    <col min="8976" max="8976" width="9.5703125" style="2" customWidth="1"/>
    <col min="8977" max="8978" width="0" style="2" hidden="1" customWidth="1"/>
    <col min="8979" max="8980" width="9.5703125" style="2" customWidth="1"/>
    <col min="8981" max="8982" width="0" style="2" hidden="1" customWidth="1"/>
    <col min="8983" max="8983" width="9.5703125" style="2" customWidth="1"/>
    <col min="8984" max="8985" width="0" style="2" hidden="1" customWidth="1"/>
    <col min="8986" max="8987" width="9.5703125" style="2" customWidth="1"/>
    <col min="8988" max="8989" width="0" style="2" hidden="1" customWidth="1"/>
    <col min="8990" max="8990" width="9.5703125" style="2" customWidth="1"/>
    <col min="8991" max="8992" width="0" style="2" hidden="1" customWidth="1"/>
    <col min="8993" max="8994" width="9.5703125" style="2" customWidth="1"/>
    <col min="8995" max="8996" width="0" style="2" hidden="1" customWidth="1"/>
    <col min="8997" max="8997" width="9.5703125" style="2" customWidth="1"/>
    <col min="8998" max="8999" width="0" style="2" hidden="1" customWidth="1"/>
    <col min="9000" max="9001" width="9.5703125" style="2" customWidth="1"/>
    <col min="9002" max="9003" width="0" style="2" hidden="1" customWidth="1"/>
    <col min="9004" max="9004" width="9.5703125" style="2" customWidth="1"/>
    <col min="9005" max="9006" width="0" style="2" hidden="1" customWidth="1"/>
    <col min="9007" max="9008" width="9.5703125" style="2" customWidth="1"/>
    <col min="9009" max="9010" width="0" style="2" hidden="1" customWidth="1"/>
    <col min="9011" max="9011" width="9.5703125" style="2" customWidth="1"/>
    <col min="9012" max="9013" width="0" style="2" hidden="1" customWidth="1"/>
    <col min="9014" max="9015" width="9.5703125" style="2" customWidth="1"/>
    <col min="9016" max="9017" width="0" style="2" hidden="1" customWidth="1"/>
    <col min="9018" max="9018" width="9.5703125" style="2" customWidth="1"/>
    <col min="9019" max="9020" width="0" style="2" hidden="1" customWidth="1"/>
    <col min="9021" max="9022" width="9.5703125" style="2" customWidth="1"/>
    <col min="9023" max="9023" width="0" style="2" hidden="1" customWidth="1"/>
    <col min="9024" max="9024" width="0.42578125" style="2" customWidth="1"/>
    <col min="9025" max="9025" width="9.5703125" style="2" customWidth="1"/>
    <col min="9026" max="9027" width="0" style="2" hidden="1" customWidth="1"/>
    <col min="9028" max="9029" width="9.5703125" style="2" customWidth="1"/>
    <col min="9030" max="9031" width="0" style="2" hidden="1" customWidth="1"/>
    <col min="9032" max="9032" width="9.5703125" style="2" customWidth="1"/>
    <col min="9033" max="9034" width="0" style="2" hidden="1" customWidth="1"/>
    <col min="9035" max="9035" width="9.5703125" style="2" customWidth="1"/>
    <col min="9036" max="9106" width="0" style="2" hidden="1" customWidth="1"/>
    <col min="9107" max="9107" width="19.7109375" style="2" customWidth="1"/>
    <col min="9108" max="9109" width="0" style="2" hidden="1" customWidth="1"/>
    <col min="9110" max="9110" width="19.7109375" style="2" customWidth="1"/>
    <col min="9111" max="9112" width="0" style="2" hidden="1" customWidth="1"/>
    <col min="9113" max="9113" width="19.710937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4.28515625" style="2" customWidth="1"/>
    <col min="9219" max="9219" width="40.7109375" style="2" customWidth="1"/>
    <col min="9220" max="9220" width="79.7109375" style="2" customWidth="1"/>
    <col min="9221" max="9221" width="25.85546875" style="2" customWidth="1"/>
    <col min="9222" max="9222" width="9.5703125" style="2" customWidth="1"/>
    <col min="9223" max="9224" width="0" style="2" hidden="1" customWidth="1"/>
    <col min="9225" max="9225" width="9.5703125" style="2" customWidth="1"/>
    <col min="9226" max="9227" width="0" style="2" hidden="1" customWidth="1"/>
    <col min="9228" max="9229" width="9.5703125" style="2" customWidth="1"/>
    <col min="9230" max="9231" width="0" style="2" hidden="1" customWidth="1"/>
    <col min="9232" max="9232" width="9.5703125" style="2" customWidth="1"/>
    <col min="9233" max="9234" width="0" style="2" hidden="1" customWidth="1"/>
    <col min="9235" max="9236" width="9.5703125" style="2" customWidth="1"/>
    <col min="9237" max="9238" width="0" style="2" hidden="1" customWidth="1"/>
    <col min="9239" max="9239" width="9.5703125" style="2" customWidth="1"/>
    <col min="9240" max="9241" width="0" style="2" hidden="1" customWidth="1"/>
    <col min="9242" max="9243" width="9.5703125" style="2" customWidth="1"/>
    <col min="9244" max="9245" width="0" style="2" hidden="1" customWidth="1"/>
    <col min="9246" max="9246" width="9.5703125" style="2" customWidth="1"/>
    <col min="9247" max="9248" width="0" style="2" hidden="1" customWidth="1"/>
    <col min="9249" max="9250" width="9.5703125" style="2" customWidth="1"/>
    <col min="9251" max="9252" width="0" style="2" hidden="1" customWidth="1"/>
    <col min="9253" max="9253" width="9.5703125" style="2" customWidth="1"/>
    <col min="9254" max="9255" width="0" style="2" hidden="1" customWidth="1"/>
    <col min="9256" max="9257" width="9.5703125" style="2" customWidth="1"/>
    <col min="9258" max="9259" width="0" style="2" hidden="1" customWidth="1"/>
    <col min="9260" max="9260" width="9.5703125" style="2" customWidth="1"/>
    <col min="9261" max="9262" width="0" style="2" hidden="1" customWidth="1"/>
    <col min="9263" max="9264" width="9.5703125" style="2" customWidth="1"/>
    <col min="9265" max="9266" width="0" style="2" hidden="1" customWidth="1"/>
    <col min="9267" max="9267" width="9.5703125" style="2" customWidth="1"/>
    <col min="9268" max="9269" width="0" style="2" hidden="1" customWidth="1"/>
    <col min="9270" max="9271" width="9.5703125" style="2" customWidth="1"/>
    <col min="9272" max="9273" width="0" style="2" hidden="1" customWidth="1"/>
    <col min="9274" max="9274" width="9.5703125" style="2" customWidth="1"/>
    <col min="9275" max="9276" width="0" style="2" hidden="1" customWidth="1"/>
    <col min="9277" max="9278" width="9.5703125" style="2" customWidth="1"/>
    <col min="9279" max="9279" width="0" style="2" hidden="1" customWidth="1"/>
    <col min="9280" max="9280" width="0.42578125" style="2" customWidth="1"/>
    <col min="9281" max="9281" width="9.5703125" style="2" customWidth="1"/>
    <col min="9282" max="9283" width="0" style="2" hidden="1" customWidth="1"/>
    <col min="9284" max="9285" width="9.5703125" style="2" customWidth="1"/>
    <col min="9286" max="9287" width="0" style="2" hidden="1" customWidth="1"/>
    <col min="9288" max="9288" width="9.5703125" style="2" customWidth="1"/>
    <col min="9289" max="9290" width="0" style="2" hidden="1" customWidth="1"/>
    <col min="9291" max="9291" width="9.5703125" style="2" customWidth="1"/>
    <col min="9292" max="9362" width="0" style="2" hidden="1" customWidth="1"/>
    <col min="9363" max="9363" width="19.7109375" style="2" customWidth="1"/>
    <col min="9364" max="9365" width="0" style="2" hidden="1" customWidth="1"/>
    <col min="9366" max="9366" width="19.7109375" style="2" customWidth="1"/>
    <col min="9367" max="9368" width="0" style="2" hidden="1" customWidth="1"/>
    <col min="9369" max="9369" width="19.710937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4.28515625" style="2" customWidth="1"/>
    <col min="9475" max="9475" width="40.7109375" style="2" customWidth="1"/>
    <col min="9476" max="9476" width="79.7109375" style="2" customWidth="1"/>
    <col min="9477" max="9477" width="25.85546875" style="2" customWidth="1"/>
    <col min="9478" max="9478" width="9.5703125" style="2" customWidth="1"/>
    <col min="9479" max="9480" width="0" style="2" hidden="1" customWidth="1"/>
    <col min="9481" max="9481" width="9.5703125" style="2" customWidth="1"/>
    <col min="9482" max="9483" width="0" style="2" hidden="1" customWidth="1"/>
    <col min="9484" max="9485" width="9.5703125" style="2" customWidth="1"/>
    <col min="9486" max="9487" width="0" style="2" hidden="1" customWidth="1"/>
    <col min="9488" max="9488" width="9.5703125" style="2" customWidth="1"/>
    <col min="9489" max="9490" width="0" style="2" hidden="1" customWidth="1"/>
    <col min="9491" max="9492" width="9.5703125" style="2" customWidth="1"/>
    <col min="9493" max="9494" width="0" style="2" hidden="1" customWidth="1"/>
    <col min="9495" max="9495" width="9.5703125" style="2" customWidth="1"/>
    <col min="9496" max="9497" width="0" style="2" hidden="1" customWidth="1"/>
    <col min="9498" max="9499" width="9.5703125" style="2" customWidth="1"/>
    <col min="9500" max="9501" width="0" style="2" hidden="1" customWidth="1"/>
    <col min="9502" max="9502" width="9.5703125" style="2" customWidth="1"/>
    <col min="9503" max="9504" width="0" style="2" hidden="1" customWidth="1"/>
    <col min="9505" max="9506" width="9.5703125" style="2" customWidth="1"/>
    <col min="9507" max="9508" width="0" style="2" hidden="1" customWidth="1"/>
    <col min="9509" max="9509" width="9.5703125" style="2" customWidth="1"/>
    <col min="9510" max="9511" width="0" style="2" hidden="1" customWidth="1"/>
    <col min="9512" max="9513" width="9.5703125" style="2" customWidth="1"/>
    <col min="9514" max="9515" width="0" style="2" hidden="1" customWidth="1"/>
    <col min="9516" max="9516" width="9.5703125" style="2" customWidth="1"/>
    <col min="9517" max="9518" width="0" style="2" hidden="1" customWidth="1"/>
    <col min="9519" max="9520" width="9.5703125" style="2" customWidth="1"/>
    <col min="9521" max="9522" width="0" style="2" hidden="1" customWidth="1"/>
    <col min="9523" max="9523" width="9.5703125" style="2" customWidth="1"/>
    <col min="9524" max="9525" width="0" style="2" hidden="1" customWidth="1"/>
    <col min="9526" max="9527" width="9.5703125" style="2" customWidth="1"/>
    <col min="9528" max="9529" width="0" style="2" hidden="1" customWidth="1"/>
    <col min="9530" max="9530" width="9.5703125" style="2" customWidth="1"/>
    <col min="9531" max="9532" width="0" style="2" hidden="1" customWidth="1"/>
    <col min="9533" max="9534" width="9.5703125" style="2" customWidth="1"/>
    <col min="9535" max="9535" width="0" style="2" hidden="1" customWidth="1"/>
    <col min="9536" max="9536" width="0.42578125" style="2" customWidth="1"/>
    <col min="9537" max="9537" width="9.5703125" style="2" customWidth="1"/>
    <col min="9538" max="9539" width="0" style="2" hidden="1" customWidth="1"/>
    <col min="9540" max="9541" width="9.5703125" style="2" customWidth="1"/>
    <col min="9542" max="9543" width="0" style="2" hidden="1" customWidth="1"/>
    <col min="9544" max="9544" width="9.5703125" style="2" customWidth="1"/>
    <col min="9545" max="9546" width="0" style="2" hidden="1" customWidth="1"/>
    <col min="9547" max="9547" width="9.5703125" style="2" customWidth="1"/>
    <col min="9548" max="9618" width="0" style="2" hidden="1" customWidth="1"/>
    <col min="9619" max="9619" width="19.7109375" style="2" customWidth="1"/>
    <col min="9620" max="9621" width="0" style="2" hidden="1" customWidth="1"/>
    <col min="9622" max="9622" width="19.7109375" style="2" customWidth="1"/>
    <col min="9623" max="9624" width="0" style="2" hidden="1" customWidth="1"/>
    <col min="9625" max="9625" width="19.710937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4.28515625" style="2" customWidth="1"/>
    <col min="9731" max="9731" width="40.7109375" style="2" customWidth="1"/>
    <col min="9732" max="9732" width="79.7109375" style="2" customWidth="1"/>
    <col min="9733" max="9733" width="25.85546875" style="2" customWidth="1"/>
    <col min="9734" max="9734" width="9.5703125" style="2" customWidth="1"/>
    <col min="9735" max="9736" width="0" style="2" hidden="1" customWidth="1"/>
    <col min="9737" max="9737" width="9.5703125" style="2" customWidth="1"/>
    <col min="9738" max="9739" width="0" style="2" hidden="1" customWidth="1"/>
    <col min="9740" max="9741" width="9.5703125" style="2" customWidth="1"/>
    <col min="9742" max="9743" width="0" style="2" hidden="1" customWidth="1"/>
    <col min="9744" max="9744" width="9.5703125" style="2" customWidth="1"/>
    <col min="9745" max="9746" width="0" style="2" hidden="1" customWidth="1"/>
    <col min="9747" max="9748" width="9.5703125" style="2" customWidth="1"/>
    <col min="9749" max="9750" width="0" style="2" hidden="1" customWidth="1"/>
    <col min="9751" max="9751" width="9.5703125" style="2" customWidth="1"/>
    <col min="9752" max="9753" width="0" style="2" hidden="1" customWidth="1"/>
    <col min="9754" max="9755" width="9.5703125" style="2" customWidth="1"/>
    <col min="9756" max="9757" width="0" style="2" hidden="1" customWidth="1"/>
    <col min="9758" max="9758" width="9.5703125" style="2" customWidth="1"/>
    <col min="9759" max="9760" width="0" style="2" hidden="1" customWidth="1"/>
    <col min="9761" max="9762" width="9.5703125" style="2" customWidth="1"/>
    <col min="9763" max="9764" width="0" style="2" hidden="1" customWidth="1"/>
    <col min="9765" max="9765" width="9.5703125" style="2" customWidth="1"/>
    <col min="9766" max="9767" width="0" style="2" hidden="1" customWidth="1"/>
    <col min="9768" max="9769" width="9.5703125" style="2" customWidth="1"/>
    <col min="9770" max="9771" width="0" style="2" hidden="1" customWidth="1"/>
    <col min="9772" max="9772" width="9.5703125" style="2" customWidth="1"/>
    <col min="9773" max="9774" width="0" style="2" hidden="1" customWidth="1"/>
    <col min="9775" max="9776" width="9.5703125" style="2" customWidth="1"/>
    <col min="9777" max="9778" width="0" style="2" hidden="1" customWidth="1"/>
    <col min="9779" max="9779" width="9.5703125" style="2" customWidth="1"/>
    <col min="9780" max="9781" width="0" style="2" hidden="1" customWidth="1"/>
    <col min="9782" max="9783" width="9.5703125" style="2" customWidth="1"/>
    <col min="9784" max="9785" width="0" style="2" hidden="1" customWidth="1"/>
    <col min="9786" max="9786" width="9.5703125" style="2" customWidth="1"/>
    <col min="9787" max="9788" width="0" style="2" hidden="1" customWidth="1"/>
    <col min="9789" max="9790" width="9.5703125" style="2" customWidth="1"/>
    <col min="9791" max="9791" width="0" style="2" hidden="1" customWidth="1"/>
    <col min="9792" max="9792" width="0.42578125" style="2" customWidth="1"/>
    <col min="9793" max="9793" width="9.5703125" style="2" customWidth="1"/>
    <col min="9794" max="9795" width="0" style="2" hidden="1" customWidth="1"/>
    <col min="9796" max="9797" width="9.5703125" style="2" customWidth="1"/>
    <col min="9798" max="9799" width="0" style="2" hidden="1" customWidth="1"/>
    <col min="9800" max="9800" width="9.5703125" style="2" customWidth="1"/>
    <col min="9801" max="9802" width="0" style="2" hidden="1" customWidth="1"/>
    <col min="9803" max="9803" width="9.5703125" style="2" customWidth="1"/>
    <col min="9804" max="9874" width="0" style="2" hidden="1" customWidth="1"/>
    <col min="9875" max="9875" width="19.7109375" style="2" customWidth="1"/>
    <col min="9876" max="9877" width="0" style="2" hidden="1" customWidth="1"/>
    <col min="9878" max="9878" width="19.7109375" style="2" customWidth="1"/>
    <col min="9879" max="9880" width="0" style="2" hidden="1" customWidth="1"/>
    <col min="9881" max="9881" width="19.710937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4.28515625" style="2" customWidth="1"/>
    <col min="9987" max="9987" width="40.7109375" style="2" customWidth="1"/>
    <col min="9988" max="9988" width="79.7109375" style="2" customWidth="1"/>
    <col min="9989" max="9989" width="25.85546875" style="2" customWidth="1"/>
    <col min="9990" max="9990" width="9.5703125" style="2" customWidth="1"/>
    <col min="9991" max="9992" width="0" style="2" hidden="1" customWidth="1"/>
    <col min="9993" max="9993" width="9.5703125" style="2" customWidth="1"/>
    <col min="9994" max="9995" width="0" style="2" hidden="1" customWidth="1"/>
    <col min="9996" max="9997" width="9.5703125" style="2" customWidth="1"/>
    <col min="9998" max="9999" width="0" style="2" hidden="1" customWidth="1"/>
    <col min="10000" max="10000" width="9.5703125" style="2" customWidth="1"/>
    <col min="10001" max="10002" width="0" style="2" hidden="1" customWidth="1"/>
    <col min="10003" max="10004" width="9.5703125" style="2" customWidth="1"/>
    <col min="10005" max="10006" width="0" style="2" hidden="1" customWidth="1"/>
    <col min="10007" max="10007" width="9.5703125" style="2" customWidth="1"/>
    <col min="10008" max="10009" width="0" style="2" hidden="1" customWidth="1"/>
    <col min="10010" max="10011" width="9.5703125" style="2" customWidth="1"/>
    <col min="10012" max="10013" width="0" style="2" hidden="1" customWidth="1"/>
    <col min="10014" max="10014" width="9.5703125" style="2" customWidth="1"/>
    <col min="10015" max="10016" width="0" style="2" hidden="1" customWidth="1"/>
    <col min="10017" max="10018" width="9.5703125" style="2" customWidth="1"/>
    <col min="10019" max="10020" width="0" style="2" hidden="1" customWidth="1"/>
    <col min="10021" max="10021" width="9.5703125" style="2" customWidth="1"/>
    <col min="10022" max="10023" width="0" style="2" hidden="1" customWidth="1"/>
    <col min="10024" max="10025" width="9.5703125" style="2" customWidth="1"/>
    <col min="10026" max="10027" width="0" style="2" hidden="1" customWidth="1"/>
    <col min="10028" max="10028" width="9.5703125" style="2" customWidth="1"/>
    <col min="10029" max="10030" width="0" style="2" hidden="1" customWidth="1"/>
    <col min="10031" max="10032" width="9.5703125" style="2" customWidth="1"/>
    <col min="10033" max="10034" width="0" style="2" hidden="1" customWidth="1"/>
    <col min="10035" max="10035" width="9.5703125" style="2" customWidth="1"/>
    <col min="10036" max="10037" width="0" style="2" hidden="1" customWidth="1"/>
    <col min="10038" max="10039" width="9.5703125" style="2" customWidth="1"/>
    <col min="10040" max="10041" width="0" style="2" hidden="1" customWidth="1"/>
    <col min="10042" max="10042" width="9.5703125" style="2" customWidth="1"/>
    <col min="10043" max="10044" width="0" style="2" hidden="1" customWidth="1"/>
    <col min="10045" max="10046" width="9.5703125" style="2" customWidth="1"/>
    <col min="10047" max="10047" width="0" style="2" hidden="1" customWidth="1"/>
    <col min="10048" max="10048" width="0.42578125" style="2" customWidth="1"/>
    <col min="10049" max="10049" width="9.5703125" style="2" customWidth="1"/>
    <col min="10050" max="10051" width="0" style="2" hidden="1" customWidth="1"/>
    <col min="10052" max="10053" width="9.5703125" style="2" customWidth="1"/>
    <col min="10054" max="10055" width="0" style="2" hidden="1" customWidth="1"/>
    <col min="10056" max="10056" width="9.5703125" style="2" customWidth="1"/>
    <col min="10057" max="10058" width="0" style="2" hidden="1" customWidth="1"/>
    <col min="10059" max="10059" width="9.5703125" style="2" customWidth="1"/>
    <col min="10060" max="10130" width="0" style="2" hidden="1" customWidth="1"/>
    <col min="10131" max="10131" width="19.7109375" style="2" customWidth="1"/>
    <col min="10132" max="10133" width="0" style="2" hidden="1" customWidth="1"/>
    <col min="10134" max="10134" width="19.7109375" style="2" customWidth="1"/>
    <col min="10135" max="10136" width="0" style="2" hidden="1" customWidth="1"/>
    <col min="10137" max="10137" width="19.710937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4.28515625" style="2" customWidth="1"/>
    <col min="10243" max="10243" width="40.7109375" style="2" customWidth="1"/>
    <col min="10244" max="10244" width="79.7109375" style="2" customWidth="1"/>
    <col min="10245" max="10245" width="25.85546875" style="2" customWidth="1"/>
    <col min="10246" max="10246" width="9.5703125" style="2" customWidth="1"/>
    <col min="10247" max="10248" width="0" style="2" hidden="1" customWidth="1"/>
    <col min="10249" max="10249" width="9.5703125" style="2" customWidth="1"/>
    <col min="10250" max="10251" width="0" style="2" hidden="1" customWidth="1"/>
    <col min="10252" max="10253" width="9.5703125" style="2" customWidth="1"/>
    <col min="10254" max="10255" width="0" style="2" hidden="1" customWidth="1"/>
    <col min="10256" max="10256" width="9.5703125" style="2" customWidth="1"/>
    <col min="10257" max="10258" width="0" style="2" hidden="1" customWidth="1"/>
    <col min="10259" max="10260" width="9.5703125" style="2" customWidth="1"/>
    <col min="10261" max="10262" width="0" style="2" hidden="1" customWidth="1"/>
    <col min="10263" max="10263" width="9.5703125" style="2" customWidth="1"/>
    <col min="10264" max="10265" width="0" style="2" hidden="1" customWidth="1"/>
    <col min="10266" max="10267" width="9.5703125" style="2" customWidth="1"/>
    <col min="10268" max="10269" width="0" style="2" hidden="1" customWidth="1"/>
    <col min="10270" max="10270" width="9.5703125" style="2" customWidth="1"/>
    <col min="10271" max="10272" width="0" style="2" hidden="1" customWidth="1"/>
    <col min="10273" max="10274" width="9.5703125" style="2" customWidth="1"/>
    <col min="10275" max="10276" width="0" style="2" hidden="1" customWidth="1"/>
    <col min="10277" max="10277" width="9.5703125" style="2" customWidth="1"/>
    <col min="10278" max="10279" width="0" style="2" hidden="1" customWidth="1"/>
    <col min="10280" max="10281" width="9.5703125" style="2" customWidth="1"/>
    <col min="10282" max="10283" width="0" style="2" hidden="1" customWidth="1"/>
    <col min="10284" max="10284" width="9.5703125" style="2" customWidth="1"/>
    <col min="10285" max="10286" width="0" style="2" hidden="1" customWidth="1"/>
    <col min="10287" max="10288" width="9.5703125" style="2" customWidth="1"/>
    <col min="10289" max="10290" width="0" style="2" hidden="1" customWidth="1"/>
    <col min="10291" max="10291" width="9.5703125" style="2" customWidth="1"/>
    <col min="10292" max="10293" width="0" style="2" hidden="1" customWidth="1"/>
    <col min="10294" max="10295" width="9.5703125" style="2" customWidth="1"/>
    <col min="10296" max="10297" width="0" style="2" hidden="1" customWidth="1"/>
    <col min="10298" max="10298" width="9.5703125" style="2" customWidth="1"/>
    <col min="10299" max="10300" width="0" style="2" hidden="1" customWidth="1"/>
    <col min="10301" max="10302" width="9.5703125" style="2" customWidth="1"/>
    <col min="10303" max="10303" width="0" style="2" hidden="1" customWidth="1"/>
    <col min="10304" max="10304" width="0.42578125" style="2" customWidth="1"/>
    <col min="10305" max="10305" width="9.5703125" style="2" customWidth="1"/>
    <col min="10306" max="10307" width="0" style="2" hidden="1" customWidth="1"/>
    <col min="10308" max="10309" width="9.5703125" style="2" customWidth="1"/>
    <col min="10310" max="10311" width="0" style="2" hidden="1" customWidth="1"/>
    <col min="10312" max="10312" width="9.5703125" style="2" customWidth="1"/>
    <col min="10313" max="10314" width="0" style="2" hidden="1" customWidth="1"/>
    <col min="10315" max="10315" width="9.5703125" style="2" customWidth="1"/>
    <col min="10316" max="10386" width="0" style="2" hidden="1" customWidth="1"/>
    <col min="10387" max="10387" width="19.7109375" style="2" customWidth="1"/>
    <col min="10388" max="10389" width="0" style="2" hidden="1" customWidth="1"/>
    <col min="10390" max="10390" width="19.7109375" style="2" customWidth="1"/>
    <col min="10391" max="10392" width="0" style="2" hidden="1" customWidth="1"/>
    <col min="10393" max="10393" width="19.710937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4.28515625" style="2" customWidth="1"/>
    <col min="10499" max="10499" width="40.7109375" style="2" customWidth="1"/>
    <col min="10500" max="10500" width="79.7109375" style="2" customWidth="1"/>
    <col min="10501" max="10501" width="25.85546875" style="2" customWidth="1"/>
    <col min="10502" max="10502" width="9.5703125" style="2" customWidth="1"/>
    <col min="10503" max="10504" width="0" style="2" hidden="1" customWidth="1"/>
    <col min="10505" max="10505" width="9.5703125" style="2" customWidth="1"/>
    <col min="10506" max="10507" width="0" style="2" hidden="1" customWidth="1"/>
    <col min="10508" max="10509" width="9.5703125" style="2" customWidth="1"/>
    <col min="10510" max="10511" width="0" style="2" hidden="1" customWidth="1"/>
    <col min="10512" max="10512" width="9.5703125" style="2" customWidth="1"/>
    <col min="10513" max="10514" width="0" style="2" hidden="1" customWidth="1"/>
    <col min="10515" max="10516" width="9.5703125" style="2" customWidth="1"/>
    <col min="10517" max="10518" width="0" style="2" hidden="1" customWidth="1"/>
    <col min="10519" max="10519" width="9.5703125" style="2" customWidth="1"/>
    <col min="10520" max="10521" width="0" style="2" hidden="1" customWidth="1"/>
    <col min="10522" max="10523" width="9.5703125" style="2" customWidth="1"/>
    <col min="10524" max="10525" width="0" style="2" hidden="1" customWidth="1"/>
    <col min="10526" max="10526" width="9.5703125" style="2" customWidth="1"/>
    <col min="10527" max="10528" width="0" style="2" hidden="1" customWidth="1"/>
    <col min="10529" max="10530" width="9.5703125" style="2" customWidth="1"/>
    <col min="10531" max="10532" width="0" style="2" hidden="1" customWidth="1"/>
    <col min="10533" max="10533" width="9.5703125" style="2" customWidth="1"/>
    <col min="10534" max="10535" width="0" style="2" hidden="1" customWidth="1"/>
    <col min="10536" max="10537" width="9.5703125" style="2" customWidth="1"/>
    <col min="10538" max="10539" width="0" style="2" hidden="1" customWidth="1"/>
    <col min="10540" max="10540" width="9.5703125" style="2" customWidth="1"/>
    <col min="10541" max="10542" width="0" style="2" hidden="1" customWidth="1"/>
    <col min="10543" max="10544" width="9.5703125" style="2" customWidth="1"/>
    <col min="10545" max="10546" width="0" style="2" hidden="1" customWidth="1"/>
    <col min="10547" max="10547" width="9.5703125" style="2" customWidth="1"/>
    <col min="10548" max="10549" width="0" style="2" hidden="1" customWidth="1"/>
    <col min="10550" max="10551" width="9.5703125" style="2" customWidth="1"/>
    <col min="10552" max="10553" width="0" style="2" hidden="1" customWidth="1"/>
    <col min="10554" max="10554" width="9.5703125" style="2" customWidth="1"/>
    <col min="10555" max="10556" width="0" style="2" hidden="1" customWidth="1"/>
    <col min="10557" max="10558" width="9.5703125" style="2" customWidth="1"/>
    <col min="10559" max="10559" width="0" style="2" hidden="1" customWidth="1"/>
    <col min="10560" max="10560" width="0.42578125" style="2" customWidth="1"/>
    <col min="10561" max="10561" width="9.5703125" style="2" customWidth="1"/>
    <col min="10562" max="10563" width="0" style="2" hidden="1" customWidth="1"/>
    <col min="10564" max="10565" width="9.5703125" style="2" customWidth="1"/>
    <col min="10566" max="10567" width="0" style="2" hidden="1" customWidth="1"/>
    <col min="10568" max="10568" width="9.5703125" style="2" customWidth="1"/>
    <col min="10569" max="10570" width="0" style="2" hidden="1" customWidth="1"/>
    <col min="10571" max="10571" width="9.5703125" style="2" customWidth="1"/>
    <col min="10572" max="10642" width="0" style="2" hidden="1" customWidth="1"/>
    <col min="10643" max="10643" width="19.7109375" style="2" customWidth="1"/>
    <col min="10644" max="10645" width="0" style="2" hidden="1" customWidth="1"/>
    <col min="10646" max="10646" width="19.7109375" style="2" customWidth="1"/>
    <col min="10647" max="10648" width="0" style="2" hidden="1" customWidth="1"/>
    <col min="10649" max="10649" width="19.710937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4.28515625" style="2" customWidth="1"/>
    <col min="10755" max="10755" width="40.7109375" style="2" customWidth="1"/>
    <col min="10756" max="10756" width="79.7109375" style="2" customWidth="1"/>
    <col min="10757" max="10757" width="25.85546875" style="2" customWidth="1"/>
    <col min="10758" max="10758" width="9.5703125" style="2" customWidth="1"/>
    <col min="10759" max="10760" width="0" style="2" hidden="1" customWidth="1"/>
    <col min="10761" max="10761" width="9.5703125" style="2" customWidth="1"/>
    <col min="10762" max="10763" width="0" style="2" hidden="1" customWidth="1"/>
    <col min="10764" max="10765" width="9.5703125" style="2" customWidth="1"/>
    <col min="10766" max="10767" width="0" style="2" hidden="1" customWidth="1"/>
    <col min="10768" max="10768" width="9.5703125" style="2" customWidth="1"/>
    <col min="10769" max="10770" width="0" style="2" hidden="1" customWidth="1"/>
    <col min="10771" max="10772" width="9.5703125" style="2" customWidth="1"/>
    <col min="10773" max="10774" width="0" style="2" hidden="1" customWidth="1"/>
    <col min="10775" max="10775" width="9.5703125" style="2" customWidth="1"/>
    <col min="10776" max="10777" width="0" style="2" hidden="1" customWidth="1"/>
    <col min="10778" max="10779" width="9.5703125" style="2" customWidth="1"/>
    <col min="10780" max="10781" width="0" style="2" hidden="1" customWidth="1"/>
    <col min="10782" max="10782" width="9.5703125" style="2" customWidth="1"/>
    <col min="10783" max="10784" width="0" style="2" hidden="1" customWidth="1"/>
    <col min="10785" max="10786" width="9.5703125" style="2" customWidth="1"/>
    <col min="10787" max="10788" width="0" style="2" hidden="1" customWidth="1"/>
    <col min="10789" max="10789" width="9.5703125" style="2" customWidth="1"/>
    <col min="10790" max="10791" width="0" style="2" hidden="1" customWidth="1"/>
    <col min="10792" max="10793" width="9.5703125" style="2" customWidth="1"/>
    <col min="10794" max="10795" width="0" style="2" hidden="1" customWidth="1"/>
    <col min="10796" max="10796" width="9.5703125" style="2" customWidth="1"/>
    <col min="10797" max="10798" width="0" style="2" hidden="1" customWidth="1"/>
    <col min="10799" max="10800" width="9.5703125" style="2" customWidth="1"/>
    <col min="10801" max="10802" width="0" style="2" hidden="1" customWidth="1"/>
    <col min="10803" max="10803" width="9.5703125" style="2" customWidth="1"/>
    <col min="10804" max="10805" width="0" style="2" hidden="1" customWidth="1"/>
    <col min="10806" max="10807" width="9.5703125" style="2" customWidth="1"/>
    <col min="10808" max="10809" width="0" style="2" hidden="1" customWidth="1"/>
    <col min="10810" max="10810" width="9.5703125" style="2" customWidth="1"/>
    <col min="10811" max="10812" width="0" style="2" hidden="1" customWidth="1"/>
    <col min="10813" max="10814" width="9.5703125" style="2" customWidth="1"/>
    <col min="10815" max="10815" width="0" style="2" hidden="1" customWidth="1"/>
    <col min="10816" max="10816" width="0.42578125" style="2" customWidth="1"/>
    <col min="10817" max="10817" width="9.5703125" style="2" customWidth="1"/>
    <col min="10818" max="10819" width="0" style="2" hidden="1" customWidth="1"/>
    <col min="10820" max="10821" width="9.5703125" style="2" customWidth="1"/>
    <col min="10822" max="10823" width="0" style="2" hidden="1" customWidth="1"/>
    <col min="10824" max="10824" width="9.5703125" style="2" customWidth="1"/>
    <col min="10825" max="10826" width="0" style="2" hidden="1" customWidth="1"/>
    <col min="10827" max="10827" width="9.5703125" style="2" customWidth="1"/>
    <col min="10828" max="10898" width="0" style="2" hidden="1" customWidth="1"/>
    <col min="10899" max="10899" width="19.7109375" style="2" customWidth="1"/>
    <col min="10900" max="10901" width="0" style="2" hidden="1" customWidth="1"/>
    <col min="10902" max="10902" width="19.7109375" style="2" customWidth="1"/>
    <col min="10903" max="10904" width="0" style="2" hidden="1" customWidth="1"/>
    <col min="10905" max="10905" width="19.710937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4.28515625" style="2" customWidth="1"/>
    <col min="11011" max="11011" width="40.7109375" style="2" customWidth="1"/>
    <col min="11012" max="11012" width="79.7109375" style="2" customWidth="1"/>
    <col min="11013" max="11013" width="25.85546875" style="2" customWidth="1"/>
    <col min="11014" max="11014" width="9.5703125" style="2" customWidth="1"/>
    <col min="11015" max="11016" width="0" style="2" hidden="1" customWidth="1"/>
    <col min="11017" max="11017" width="9.5703125" style="2" customWidth="1"/>
    <col min="11018" max="11019" width="0" style="2" hidden="1" customWidth="1"/>
    <col min="11020" max="11021" width="9.5703125" style="2" customWidth="1"/>
    <col min="11022" max="11023" width="0" style="2" hidden="1" customWidth="1"/>
    <col min="11024" max="11024" width="9.5703125" style="2" customWidth="1"/>
    <col min="11025" max="11026" width="0" style="2" hidden="1" customWidth="1"/>
    <col min="11027" max="11028" width="9.5703125" style="2" customWidth="1"/>
    <col min="11029" max="11030" width="0" style="2" hidden="1" customWidth="1"/>
    <col min="11031" max="11031" width="9.5703125" style="2" customWidth="1"/>
    <col min="11032" max="11033" width="0" style="2" hidden="1" customWidth="1"/>
    <col min="11034" max="11035" width="9.5703125" style="2" customWidth="1"/>
    <col min="11036" max="11037" width="0" style="2" hidden="1" customWidth="1"/>
    <col min="11038" max="11038" width="9.5703125" style="2" customWidth="1"/>
    <col min="11039" max="11040" width="0" style="2" hidden="1" customWidth="1"/>
    <col min="11041" max="11042" width="9.5703125" style="2" customWidth="1"/>
    <col min="11043" max="11044" width="0" style="2" hidden="1" customWidth="1"/>
    <col min="11045" max="11045" width="9.5703125" style="2" customWidth="1"/>
    <col min="11046" max="11047" width="0" style="2" hidden="1" customWidth="1"/>
    <col min="11048" max="11049" width="9.5703125" style="2" customWidth="1"/>
    <col min="11050" max="11051" width="0" style="2" hidden="1" customWidth="1"/>
    <col min="11052" max="11052" width="9.5703125" style="2" customWidth="1"/>
    <col min="11053" max="11054" width="0" style="2" hidden="1" customWidth="1"/>
    <col min="11055" max="11056" width="9.5703125" style="2" customWidth="1"/>
    <col min="11057" max="11058" width="0" style="2" hidden="1" customWidth="1"/>
    <col min="11059" max="11059" width="9.5703125" style="2" customWidth="1"/>
    <col min="11060" max="11061" width="0" style="2" hidden="1" customWidth="1"/>
    <col min="11062" max="11063" width="9.5703125" style="2" customWidth="1"/>
    <col min="11064" max="11065" width="0" style="2" hidden="1" customWidth="1"/>
    <col min="11066" max="11066" width="9.5703125" style="2" customWidth="1"/>
    <col min="11067" max="11068" width="0" style="2" hidden="1" customWidth="1"/>
    <col min="11069" max="11070" width="9.5703125" style="2" customWidth="1"/>
    <col min="11071" max="11071" width="0" style="2" hidden="1" customWidth="1"/>
    <col min="11072" max="11072" width="0.42578125" style="2" customWidth="1"/>
    <col min="11073" max="11073" width="9.5703125" style="2" customWidth="1"/>
    <col min="11074" max="11075" width="0" style="2" hidden="1" customWidth="1"/>
    <col min="11076" max="11077" width="9.5703125" style="2" customWidth="1"/>
    <col min="11078" max="11079" width="0" style="2" hidden="1" customWidth="1"/>
    <col min="11080" max="11080" width="9.5703125" style="2" customWidth="1"/>
    <col min="11081" max="11082" width="0" style="2" hidden="1" customWidth="1"/>
    <col min="11083" max="11083" width="9.5703125" style="2" customWidth="1"/>
    <col min="11084" max="11154" width="0" style="2" hidden="1" customWidth="1"/>
    <col min="11155" max="11155" width="19.7109375" style="2" customWidth="1"/>
    <col min="11156" max="11157" width="0" style="2" hidden="1" customWidth="1"/>
    <col min="11158" max="11158" width="19.7109375" style="2" customWidth="1"/>
    <col min="11159" max="11160" width="0" style="2" hidden="1" customWidth="1"/>
    <col min="11161" max="11161" width="19.710937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4.28515625" style="2" customWidth="1"/>
    <col min="11267" max="11267" width="40.7109375" style="2" customWidth="1"/>
    <col min="11268" max="11268" width="79.7109375" style="2" customWidth="1"/>
    <col min="11269" max="11269" width="25.85546875" style="2" customWidth="1"/>
    <col min="11270" max="11270" width="9.5703125" style="2" customWidth="1"/>
    <col min="11271" max="11272" width="0" style="2" hidden="1" customWidth="1"/>
    <col min="11273" max="11273" width="9.5703125" style="2" customWidth="1"/>
    <col min="11274" max="11275" width="0" style="2" hidden="1" customWidth="1"/>
    <col min="11276" max="11277" width="9.5703125" style="2" customWidth="1"/>
    <col min="11278" max="11279" width="0" style="2" hidden="1" customWidth="1"/>
    <col min="11280" max="11280" width="9.5703125" style="2" customWidth="1"/>
    <col min="11281" max="11282" width="0" style="2" hidden="1" customWidth="1"/>
    <col min="11283" max="11284" width="9.5703125" style="2" customWidth="1"/>
    <col min="11285" max="11286" width="0" style="2" hidden="1" customWidth="1"/>
    <col min="11287" max="11287" width="9.5703125" style="2" customWidth="1"/>
    <col min="11288" max="11289" width="0" style="2" hidden="1" customWidth="1"/>
    <col min="11290" max="11291" width="9.5703125" style="2" customWidth="1"/>
    <col min="11292" max="11293" width="0" style="2" hidden="1" customWidth="1"/>
    <col min="11294" max="11294" width="9.5703125" style="2" customWidth="1"/>
    <col min="11295" max="11296" width="0" style="2" hidden="1" customWidth="1"/>
    <col min="11297" max="11298" width="9.5703125" style="2" customWidth="1"/>
    <col min="11299" max="11300" width="0" style="2" hidden="1" customWidth="1"/>
    <col min="11301" max="11301" width="9.5703125" style="2" customWidth="1"/>
    <col min="11302" max="11303" width="0" style="2" hidden="1" customWidth="1"/>
    <col min="11304" max="11305" width="9.5703125" style="2" customWidth="1"/>
    <col min="11306" max="11307" width="0" style="2" hidden="1" customWidth="1"/>
    <col min="11308" max="11308" width="9.5703125" style="2" customWidth="1"/>
    <col min="11309" max="11310" width="0" style="2" hidden="1" customWidth="1"/>
    <col min="11311" max="11312" width="9.5703125" style="2" customWidth="1"/>
    <col min="11313" max="11314" width="0" style="2" hidden="1" customWidth="1"/>
    <col min="11315" max="11315" width="9.5703125" style="2" customWidth="1"/>
    <col min="11316" max="11317" width="0" style="2" hidden="1" customWidth="1"/>
    <col min="11318" max="11319" width="9.5703125" style="2" customWidth="1"/>
    <col min="11320" max="11321" width="0" style="2" hidden="1" customWidth="1"/>
    <col min="11322" max="11322" width="9.5703125" style="2" customWidth="1"/>
    <col min="11323" max="11324" width="0" style="2" hidden="1" customWidth="1"/>
    <col min="11325" max="11326" width="9.5703125" style="2" customWidth="1"/>
    <col min="11327" max="11327" width="0" style="2" hidden="1" customWidth="1"/>
    <col min="11328" max="11328" width="0.42578125" style="2" customWidth="1"/>
    <col min="11329" max="11329" width="9.5703125" style="2" customWidth="1"/>
    <col min="11330" max="11331" width="0" style="2" hidden="1" customWidth="1"/>
    <col min="11332" max="11333" width="9.5703125" style="2" customWidth="1"/>
    <col min="11334" max="11335" width="0" style="2" hidden="1" customWidth="1"/>
    <col min="11336" max="11336" width="9.5703125" style="2" customWidth="1"/>
    <col min="11337" max="11338" width="0" style="2" hidden="1" customWidth="1"/>
    <col min="11339" max="11339" width="9.5703125" style="2" customWidth="1"/>
    <col min="11340" max="11410" width="0" style="2" hidden="1" customWidth="1"/>
    <col min="11411" max="11411" width="19.7109375" style="2" customWidth="1"/>
    <col min="11412" max="11413" width="0" style="2" hidden="1" customWidth="1"/>
    <col min="11414" max="11414" width="19.7109375" style="2" customWidth="1"/>
    <col min="11415" max="11416" width="0" style="2" hidden="1" customWidth="1"/>
    <col min="11417" max="11417" width="19.710937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4.28515625" style="2" customWidth="1"/>
    <col min="11523" max="11523" width="40.7109375" style="2" customWidth="1"/>
    <col min="11524" max="11524" width="79.7109375" style="2" customWidth="1"/>
    <col min="11525" max="11525" width="25.85546875" style="2" customWidth="1"/>
    <col min="11526" max="11526" width="9.5703125" style="2" customWidth="1"/>
    <col min="11527" max="11528" width="0" style="2" hidden="1" customWidth="1"/>
    <col min="11529" max="11529" width="9.5703125" style="2" customWidth="1"/>
    <col min="11530" max="11531" width="0" style="2" hidden="1" customWidth="1"/>
    <col min="11532" max="11533" width="9.5703125" style="2" customWidth="1"/>
    <col min="11534" max="11535" width="0" style="2" hidden="1" customWidth="1"/>
    <col min="11536" max="11536" width="9.5703125" style="2" customWidth="1"/>
    <col min="11537" max="11538" width="0" style="2" hidden="1" customWidth="1"/>
    <col min="11539" max="11540" width="9.5703125" style="2" customWidth="1"/>
    <col min="11541" max="11542" width="0" style="2" hidden="1" customWidth="1"/>
    <col min="11543" max="11543" width="9.5703125" style="2" customWidth="1"/>
    <col min="11544" max="11545" width="0" style="2" hidden="1" customWidth="1"/>
    <col min="11546" max="11547" width="9.5703125" style="2" customWidth="1"/>
    <col min="11548" max="11549" width="0" style="2" hidden="1" customWidth="1"/>
    <col min="11550" max="11550" width="9.5703125" style="2" customWidth="1"/>
    <col min="11551" max="11552" width="0" style="2" hidden="1" customWidth="1"/>
    <col min="11553" max="11554" width="9.5703125" style="2" customWidth="1"/>
    <col min="11555" max="11556" width="0" style="2" hidden="1" customWidth="1"/>
    <col min="11557" max="11557" width="9.5703125" style="2" customWidth="1"/>
    <col min="11558" max="11559" width="0" style="2" hidden="1" customWidth="1"/>
    <col min="11560" max="11561" width="9.5703125" style="2" customWidth="1"/>
    <col min="11562" max="11563" width="0" style="2" hidden="1" customWidth="1"/>
    <col min="11564" max="11564" width="9.5703125" style="2" customWidth="1"/>
    <col min="11565" max="11566" width="0" style="2" hidden="1" customWidth="1"/>
    <col min="11567" max="11568" width="9.5703125" style="2" customWidth="1"/>
    <col min="11569" max="11570" width="0" style="2" hidden="1" customWidth="1"/>
    <col min="11571" max="11571" width="9.5703125" style="2" customWidth="1"/>
    <col min="11572" max="11573" width="0" style="2" hidden="1" customWidth="1"/>
    <col min="11574" max="11575" width="9.5703125" style="2" customWidth="1"/>
    <col min="11576" max="11577" width="0" style="2" hidden="1" customWidth="1"/>
    <col min="11578" max="11578" width="9.5703125" style="2" customWidth="1"/>
    <col min="11579" max="11580" width="0" style="2" hidden="1" customWidth="1"/>
    <col min="11581" max="11582" width="9.5703125" style="2" customWidth="1"/>
    <col min="11583" max="11583" width="0" style="2" hidden="1" customWidth="1"/>
    <col min="11584" max="11584" width="0.42578125" style="2" customWidth="1"/>
    <col min="11585" max="11585" width="9.5703125" style="2" customWidth="1"/>
    <col min="11586" max="11587" width="0" style="2" hidden="1" customWidth="1"/>
    <col min="11588" max="11589" width="9.5703125" style="2" customWidth="1"/>
    <col min="11590" max="11591" width="0" style="2" hidden="1" customWidth="1"/>
    <col min="11592" max="11592" width="9.5703125" style="2" customWidth="1"/>
    <col min="11593" max="11594" width="0" style="2" hidden="1" customWidth="1"/>
    <col min="11595" max="11595" width="9.5703125" style="2" customWidth="1"/>
    <col min="11596" max="11666" width="0" style="2" hidden="1" customWidth="1"/>
    <col min="11667" max="11667" width="19.7109375" style="2" customWidth="1"/>
    <col min="11668" max="11669" width="0" style="2" hidden="1" customWidth="1"/>
    <col min="11670" max="11670" width="19.7109375" style="2" customWidth="1"/>
    <col min="11671" max="11672" width="0" style="2" hidden="1" customWidth="1"/>
    <col min="11673" max="11673" width="19.710937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4.28515625" style="2" customWidth="1"/>
    <col min="11779" max="11779" width="40.7109375" style="2" customWidth="1"/>
    <col min="11780" max="11780" width="79.7109375" style="2" customWidth="1"/>
    <col min="11781" max="11781" width="25.85546875" style="2" customWidth="1"/>
    <col min="11782" max="11782" width="9.5703125" style="2" customWidth="1"/>
    <col min="11783" max="11784" width="0" style="2" hidden="1" customWidth="1"/>
    <col min="11785" max="11785" width="9.5703125" style="2" customWidth="1"/>
    <col min="11786" max="11787" width="0" style="2" hidden="1" customWidth="1"/>
    <col min="11788" max="11789" width="9.5703125" style="2" customWidth="1"/>
    <col min="11790" max="11791" width="0" style="2" hidden="1" customWidth="1"/>
    <col min="11792" max="11792" width="9.5703125" style="2" customWidth="1"/>
    <col min="11793" max="11794" width="0" style="2" hidden="1" customWidth="1"/>
    <col min="11795" max="11796" width="9.5703125" style="2" customWidth="1"/>
    <col min="11797" max="11798" width="0" style="2" hidden="1" customWidth="1"/>
    <col min="11799" max="11799" width="9.5703125" style="2" customWidth="1"/>
    <col min="11800" max="11801" width="0" style="2" hidden="1" customWidth="1"/>
    <col min="11802" max="11803" width="9.5703125" style="2" customWidth="1"/>
    <col min="11804" max="11805" width="0" style="2" hidden="1" customWidth="1"/>
    <col min="11806" max="11806" width="9.5703125" style="2" customWidth="1"/>
    <col min="11807" max="11808" width="0" style="2" hidden="1" customWidth="1"/>
    <col min="11809" max="11810" width="9.5703125" style="2" customWidth="1"/>
    <col min="11811" max="11812" width="0" style="2" hidden="1" customWidth="1"/>
    <col min="11813" max="11813" width="9.5703125" style="2" customWidth="1"/>
    <col min="11814" max="11815" width="0" style="2" hidden="1" customWidth="1"/>
    <col min="11816" max="11817" width="9.5703125" style="2" customWidth="1"/>
    <col min="11818" max="11819" width="0" style="2" hidden="1" customWidth="1"/>
    <col min="11820" max="11820" width="9.5703125" style="2" customWidth="1"/>
    <col min="11821" max="11822" width="0" style="2" hidden="1" customWidth="1"/>
    <col min="11823" max="11824" width="9.5703125" style="2" customWidth="1"/>
    <col min="11825" max="11826" width="0" style="2" hidden="1" customWidth="1"/>
    <col min="11827" max="11827" width="9.5703125" style="2" customWidth="1"/>
    <col min="11828" max="11829" width="0" style="2" hidden="1" customWidth="1"/>
    <col min="11830" max="11831" width="9.5703125" style="2" customWidth="1"/>
    <col min="11832" max="11833" width="0" style="2" hidden="1" customWidth="1"/>
    <col min="11834" max="11834" width="9.5703125" style="2" customWidth="1"/>
    <col min="11835" max="11836" width="0" style="2" hidden="1" customWidth="1"/>
    <col min="11837" max="11838" width="9.5703125" style="2" customWidth="1"/>
    <col min="11839" max="11839" width="0" style="2" hidden="1" customWidth="1"/>
    <col min="11840" max="11840" width="0.42578125" style="2" customWidth="1"/>
    <col min="11841" max="11841" width="9.5703125" style="2" customWidth="1"/>
    <col min="11842" max="11843" width="0" style="2" hidden="1" customWidth="1"/>
    <col min="11844" max="11845" width="9.5703125" style="2" customWidth="1"/>
    <col min="11846" max="11847" width="0" style="2" hidden="1" customWidth="1"/>
    <col min="11848" max="11848" width="9.5703125" style="2" customWidth="1"/>
    <col min="11849" max="11850" width="0" style="2" hidden="1" customWidth="1"/>
    <col min="11851" max="11851" width="9.5703125" style="2" customWidth="1"/>
    <col min="11852" max="11922" width="0" style="2" hidden="1" customWidth="1"/>
    <col min="11923" max="11923" width="19.7109375" style="2" customWidth="1"/>
    <col min="11924" max="11925" width="0" style="2" hidden="1" customWidth="1"/>
    <col min="11926" max="11926" width="19.7109375" style="2" customWidth="1"/>
    <col min="11927" max="11928" width="0" style="2" hidden="1" customWidth="1"/>
    <col min="11929" max="11929" width="19.710937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4.28515625" style="2" customWidth="1"/>
    <col min="12035" max="12035" width="40.7109375" style="2" customWidth="1"/>
    <col min="12036" max="12036" width="79.7109375" style="2" customWidth="1"/>
    <col min="12037" max="12037" width="25.85546875" style="2" customWidth="1"/>
    <col min="12038" max="12038" width="9.5703125" style="2" customWidth="1"/>
    <col min="12039" max="12040" width="0" style="2" hidden="1" customWidth="1"/>
    <col min="12041" max="12041" width="9.5703125" style="2" customWidth="1"/>
    <col min="12042" max="12043" width="0" style="2" hidden="1" customWidth="1"/>
    <col min="12044" max="12045" width="9.5703125" style="2" customWidth="1"/>
    <col min="12046" max="12047" width="0" style="2" hidden="1" customWidth="1"/>
    <col min="12048" max="12048" width="9.5703125" style="2" customWidth="1"/>
    <col min="12049" max="12050" width="0" style="2" hidden="1" customWidth="1"/>
    <col min="12051" max="12052" width="9.5703125" style="2" customWidth="1"/>
    <col min="12053" max="12054" width="0" style="2" hidden="1" customWidth="1"/>
    <col min="12055" max="12055" width="9.5703125" style="2" customWidth="1"/>
    <col min="12056" max="12057" width="0" style="2" hidden="1" customWidth="1"/>
    <col min="12058" max="12059" width="9.5703125" style="2" customWidth="1"/>
    <col min="12060" max="12061" width="0" style="2" hidden="1" customWidth="1"/>
    <col min="12062" max="12062" width="9.5703125" style="2" customWidth="1"/>
    <col min="12063" max="12064" width="0" style="2" hidden="1" customWidth="1"/>
    <col min="12065" max="12066" width="9.5703125" style="2" customWidth="1"/>
    <col min="12067" max="12068" width="0" style="2" hidden="1" customWidth="1"/>
    <col min="12069" max="12069" width="9.5703125" style="2" customWidth="1"/>
    <col min="12070" max="12071" width="0" style="2" hidden="1" customWidth="1"/>
    <col min="12072" max="12073" width="9.5703125" style="2" customWidth="1"/>
    <col min="12074" max="12075" width="0" style="2" hidden="1" customWidth="1"/>
    <col min="12076" max="12076" width="9.5703125" style="2" customWidth="1"/>
    <col min="12077" max="12078" width="0" style="2" hidden="1" customWidth="1"/>
    <col min="12079" max="12080" width="9.5703125" style="2" customWidth="1"/>
    <col min="12081" max="12082" width="0" style="2" hidden="1" customWidth="1"/>
    <col min="12083" max="12083" width="9.5703125" style="2" customWidth="1"/>
    <col min="12084" max="12085" width="0" style="2" hidden="1" customWidth="1"/>
    <col min="12086" max="12087" width="9.5703125" style="2" customWidth="1"/>
    <col min="12088" max="12089" width="0" style="2" hidden="1" customWidth="1"/>
    <col min="12090" max="12090" width="9.5703125" style="2" customWidth="1"/>
    <col min="12091" max="12092" width="0" style="2" hidden="1" customWidth="1"/>
    <col min="12093" max="12094" width="9.5703125" style="2" customWidth="1"/>
    <col min="12095" max="12095" width="0" style="2" hidden="1" customWidth="1"/>
    <col min="12096" max="12096" width="0.42578125" style="2" customWidth="1"/>
    <col min="12097" max="12097" width="9.5703125" style="2" customWidth="1"/>
    <col min="12098" max="12099" width="0" style="2" hidden="1" customWidth="1"/>
    <col min="12100" max="12101" width="9.5703125" style="2" customWidth="1"/>
    <col min="12102" max="12103" width="0" style="2" hidden="1" customWidth="1"/>
    <col min="12104" max="12104" width="9.5703125" style="2" customWidth="1"/>
    <col min="12105" max="12106" width="0" style="2" hidden="1" customWidth="1"/>
    <col min="12107" max="12107" width="9.5703125" style="2" customWidth="1"/>
    <col min="12108" max="12178" width="0" style="2" hidden="1" customWidth="1"/>
    <col min="12179" max="12179" width="19.7109375" style="2" customWidth="1"/>
    <col min="12180" max="12181" width="0" style="2" hidden="1" customWidth="1"/>
    <col min="12182" max="12182" width="19.7109375" style="2" customWidth="1"/>
    <col min="12183" max="12184" width="0" style="2" hidden="1" customWidth="1"/>
    <col min="12185" max="12185" width="19.710937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4.28515625" style="2" customWidth="1"/>
    <col min="12291" max="12291" width="40.7109375" style="2" customWidth="1"/>
    <col min="12292" max="12292" width="79.7109375" style="2" customWidth="1"/>
    <col min="12293" max="12293" width="25.85546875" style="2" customWidth="1"/>
    <col min="12294" max="12294" width="9.5703125" style="2" customWidth="1"/>
    <col min="12295" max="12296" width="0" style="2" hidden="1" customWidth="1"/>
    <col min="12297" max="12297" width="9.5703125" style="2" customWidth="1"/>
    <col min="12298" max="12299" width="0" style="2" hidden="1" customWidth="1"/>
    <col min="12300" max="12301" width="9.5703125" style="2" customWidth="1"/>
    <col min="12302" max="12303" width="0" style="2" hidden="1" customWidth="1"/>
    <col min="12304" max="12304" width="9.5703125" style="2" customWidth="1"/>
    <col min="12305" max="12306" width="0" style="2" hidden="1" customWidth="1"/>
    <col min="12307" max="12308" width="9.5703125" style="2" customWidth="1"/>
    <col min="12309" max="12310" width="0" style="2" hidden="1" customWidth="1"/>
    <col min="12311" max="12311" width="9.5703125" style="2" customWidth="1"/>
    <col min="12312" max="12313" width="0" style="2" hidden="1" customWidth="1"/>
    <col min="12314" max="12315" width="9.5703125" style="2" customWidth="1"/>
    <col min="12316" max="12317" width="0" style="2" hidden="1" customWidth="1"/>
    <col min="12318" max="12318" width="9.5703125" style="2" customWidth="1"/>
    <col min="12319" max="12320" width="0" style="2" hidden="1" customWidth="1"/>
    <col min="12321" max="12322" width="9.5703125" style="2" customWidth="1"/>
    <col min="12323" max="12324" width="0" style="2" hidden="1" customWidth="1"/>
    <col min="12325" max="12325" width="9.5703125" style="2" customWidth="1"/>
    <col min="12326" max="12327" width="0" style="2" hidden="1" customWidth="1"/>
    <col min="12328" max="12329" width="9.5703125" style="2" customWidth="1"/>
    <col min="12330" max="12331" width="0" style="2" hidden="1" customWidth="1"/>
    <col min="12332" max="12332" width="9.5703125" style="2" customWidth="1"/>
    <col min="12333" max="12334" width="0" style="2" hidden="1" customWidth="1"/>
    <col min="12335" max="12336" width="9.5703125" style="2" customWidth="1"/>
    <col min="12337" max="12338" width="0" style="2" hidden="1" customWidth="1"/>
    <col min="12339" max="12339" width="9.5703125" style="2" customWidth="1"/>
    <col min="12340" max="12341" width="0" style="2" hidden="1" customWidth="1"/>
    <col min="12342" max="12343" width="9.5703125" style="2" customWidth="1"/>
    <col min="12344" max="12345" width="0" style="2" hidden="1" customWidth="1"/>
    <col min="12346" max="12346" width="9.5703125" style="2" customWidth="1"/>
    <col min="12347" max="12348" width="0" style="2" hidden="1" customWidth="1"/>
    <col min="12349" max="12350" width="9.5703125" style="2" customWidth="1"/>
    <col min="12351" max="12351" width="0" style="2" hidden="1" customWidth="1"/>
    <col min="12352" max="12352" width="0.42578125" style="2" customWidth="1"/>
    <col min="12353" max="12353" width="9.5703125" style="2" customWidth="1"/>
    <col min="12354" max="12355" width="0" style="2" hidden="1" customWidth="1"/>
    <col min="12356" max="12357" width="9.5703125" style="2" customWidth="1"/>
    <col min="12358" max="12359" width="0" style="2" hidden="1" customWidth="1"/>
    <col min="12360" max="12360" width="9.5703125" style="2" customWidth="1"/>
    <col min="12361" max="12362" width="0" style="2" hidden="1" customWidth="1"/>
    <col min="12363" max="12363" width="9.5703125" style="2" customWidth="1"/>
    <col min="12364" max="12434" width="0" style="2" hidden="1" customWidth="1"/>
    <col min="12435" max="12435" width="19.7109375" style="2" customWidth="1"/>
    <col min="12436" max="12437" width="0" style="2" hidden="1" customWidth="1"/>
    <col min="12438" max="12438" width="19.7109375" style="2" customWidth="1"/>
    <col min="12439" max="12440" width="0" style="2" hidden="1" customWidth="1"/>
    <col min="12441" max="12441" width="19.710937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4.28515625" style="2" customWidth="1"/>
    <col min="12547" max="12547" width="40.7109375" style="2" customWidth="1"/>
    <col min="12548" max="12548" width="79.7109375" style="2" customWidth="1"/>
    <col min="12549" max="12549" width="25.85546875" style="2" customWidth="1"/>
    <col min="12550" max="12550" width="9.5703125" style="2" customWidth="1"/>
    <col min="12551" max="12552" width="0" style="2" hidden="1" customWidth="1"/>
    <col min="12553" max="12553" width="9.5703125" style="2" customWidth="1"/>
    <col min="12554" max="12555" width="0" style="2" hidden="1" customWidth="1"/>
    <col min="12556" max="12557" width="9.5703125" style="2" customWidth="1"/>
    <col min="12558" max="12559" width="0" style="2" hidden="1" customWidth="1"/>
    <col min="12560" max="12560" width="9.5703125" style="2" customWidth="1"/>
    <col min="12561" max="12562" width="0" style="2" hidden="1" customWidth="1"/>
    <col min="12563" max="12564" width="9.5703125" style="2" customWidth="1"/>
    <col min="12565" max="12566" width="0" style="2" hidden="1" customWidth="1"/>
    <col min="12567" max="12567" width="9.5703125" style="2" customWidth="1"/>
    <col min="12568" max="12569" width="0" style="2" hidden="1" customWidth="1"/>
    <col min="12570" max="12571" width="9.5703125" style="2" customWidth="1"/>
    <col min="12572" max="12573" width="0" style="2" hidden="1" customWidth="1"/>
    <col min="12574" max="12574" width="9.5703125" style="2" customWidth="1"/>
    <col min="12575" max="12576" width="0" style="2" hidden="1" customWidth="1"/>
    <col min="12577" max="12578" width="9.5703125" style="2" customWidth="1"/>
    <col min="12579" max="12580" width="0" style="2" hidden="1" customWidth="1"/>
    <col min="12581" max="12581" width="9.5703125" style="2" customWidth="1"/>
    <col min="12582" max="12583" width="0" style="2" hidden="1" customWidth="1"/>
    <col min="12584" max="12585" width="9.5703125" style="2" customWidth="1"/>
    <col min="12586" max="12587" width="0" style="2" hidden="1" customWidth="1"/>
    <col min="12588" max="12588" width="9.5703125" style="2" customWidth="1"/>
    <col min="12589" max="12590" width="0" style="2" hidden="1" customWidth="1"/>
    <col min="12591" max="12592" width="9.5703125" style="2" customWidth="1"/>
    <col min="12593" max="12594" width="0" style="2" hidden="1" customWidth="1"/>
    <col min="12595" max="12595" width="9.5703125" style="2" customWidth="1"/>
    <col min="12596" max="12597" width="0" style="2" hidden="1" customWidth="1"/>
    <col min="12598" max="12599" width="9.5703125" style="2" customWidth="1"/>
    <col min="12600" max="12601" width="0" style="2" hidden="1" customWidth="1"/>
    <col min="12602" max="12602" width="9.5703125" style="2" customWidth="1"/>
    <col min="12603" max="12604" width="0" style="2" hidden="1" customWidth="1"/>
    <col min="12605" max="12606" width="9.5703125" style="2" customWidth="1"/>
    <col min="12607" max="12607" width="0" style="2" hidden="1" customWidth="1"/>
    <col min="12608" max="12608" width="0.42578125" style="2" customWidth="1"/>
    <col min="12609" max="12609" width="9.5703125" style="2" customWidth="1"/>
    <col min="12610" max="12611" width="0" style="2" hidden="1" customWidth="1"/>
    <col min="12612" max="12613" width="9.5703125" style="2" customWidth="1"/>
    <col min="12614" max="12615" width="0" style="2" hidden="1" customWidth="1"/>
    <col min="12616" max="12616" width="9.5703125" style="2" customWidth="1"/>
    <col min="12617" max="12618" width="0" style="2" hidden="1" customWidth="1"/>
    <col min="12619" max="12619" width="9.5703125" style="2" customWidth="1"/>
    <col min="12620" max="12690" width="0" style="2" hidden="1" customWidth="1"/>
    <col min="12691" max="12691" width="19.7109375" style="2" customWidth="1"/>
    <col min="12692" max="12693" width="0" style="2" hidden="1" customWidth="1"/>
    <col min="12694" max="12694" width="19.7109375" style="2" customWidth="1"/>
    <col min="12695" max="12696" width="0" style="2" hidden="1" customWidth="1"/>
    <col min="12697" max="12697" width="19.710937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4.28515625" style="2" customWidth="1"/>
    <col min="12803" max="12803" width="40.7109375" style="2" customWidth="1"/>
    <col min="12804" max="12804" width="79.7109375" style="2" customWidth="1"/>
    <col min="12805" max="12805" width="25.85546875" style="2" customWidth="1"/>
    <col min="12806" max="12806" width="9.5703125" style="2" customWidth="1"/>
    <col min="12807" max="12808" width="0" style="2" hidden="1" customWidth="1"/>
    <col min="12809" max="12809" width="9.5703125" style="2" customWidth="1"/>
    <col min="12810" max="12811" width="0" style="2" hidden="1" customWidth="1"/>
    <col min="12812" max="12813" width="9.5703125" style="2" customWidth="1"/>
    <col min="12814" max="12815" width="0" style="2" hidden="1" customWidth="1"/>
    <col min="12816" max="12816" width="9.5703125" style="2" customWidth="1"/>
    <col min="12817" max="12818" width="0" style="2" hidden="1" customWidth="1"/>
    <col min="12819" max="12820" width="9.5703125" style="2" customWidth="1"/>
    <col min="12821" max="12822" width="0" style="2" hidden="1" customWidth="1"/>
    <col min="12823" max="12823" width="9.5703125" style="2" customWidth="1"/>
    <col min="12824" max="12825" width="0" style="2" hidden="1" customWidth="1"/>
    <col min="12826" max="12827" width="9.5703125" style="2" customWidth="1"/>
    <col min="12828" max="12829" width="0" style="2" hidden="1" customWidth="1"/>
    <col min="12830" max="12830" width="9.5703125" style="2" customWidth="1"/>
    <col min="12831" max="12832" width="0" style="2" hidden="1" customWidth="1"/>
    <col min="12833" max="12834" width="9.5703125" style="2" customWidth="1"/>
    <col min="12835" max="12836" width="0" style="2" hidden="1" customWidth="1"/>
    <col min="12837" max="12837" width="9.5703125" style="2" customWidth="1"/>
    <col min="12838" max="12839" width="0" style="2" hidden="1" customWidth="1"/>
    <col min="12840" max="12841" width="9.5703125" style="2" customWidth="1"/>
    <col min="12842" max="12843" width="0" style="2" hidden="1" customWidth="1"/>
    <col min="12844" max="12844" width="9.5703125" style="2" customWidth="1"/>
    <col min="12845" max="12846" width="0" style="2" hidden="1" customWidth="1"/>
    <col min="12847" max="12848" width="9.5703125" style="2" customWidth="1"/>
    <col min="12849" max="12850" width="0" style="2" hidden="1" customWidth="1"/>
    <col min="12851" max="12851" width="9.5703125" style="2" customWidth="1"/>
    <col min="12852" max="12853" width="0" style="2" hidden="1" customWidth="1"/>
    <col min="12854" max="12855" width="9.5703125" style="2" customWidth="1"/>
    <col min="12856" max="12857" width="0" style="2" hidden="1" customWidth="1"/>
    <col min="12858" max="12858" width="9.5703125" style="2" customWidth="1"/>
    <col min="12859" max="12860" width="0" style="2" hidden="1" customWidth="1"/>
    <col min="12861" max="12862" width="9.5703125" style="2" customWidth="1"/>
    <col min="12863" max="12863" width="0" style="2" hidden="1" customWidth="1"/>
    <col min="12864" max="12864" width="0.42578125" style="2" customWidth="1"/>
    <col min="12865" max="12865" width="9.5703125" style="2" customWidth="1"/>
    <col min="12866" max="12867" width="0" style="2" hidden="1" customWidth="1"/>
    <col min="12868" max="12869" width="9.5703125" style="2" customWidth="1"/>
    <col min="12870" max="12871" width="0" style="2" hidden="1" customWidth="1"/>
    <col min="12872" max="12872" width="9.5703125" style="2" customWidth="1"/>
    <col min="12873" max="12874" width="0" style="2" hidden="1" customWidth="1"/>
    <col min="12875" max="12875" width="9.5703125" style="2" customWidth="1"/>
    <col min="12876" max="12946" width="0" style="2" hidden="1" customWidth="1"/>
    <col min="12947" max="12947" width="19.7109375" style="2" customWidth="1"/>
    <col min="12948" max="12949" width="0" style="2" hidden="1" customWidth="1"/>
    <col min="12950" max="12950" width="19.7109375" style="2" customWidth="1"/>
    <col min="12951" max="12952" width="0" style="2" hidden="1" customWidth="1"/>
    <col min="12953" max="12953" width="19.710937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4.28515625" style="2" customWidth="1"/>
    <col min="13059" max="13059" width="40.7109375" style="2" customWidth="1"/>
    <col min="13060" max="13060" width="79.7109375" style="2" customWidth="1"/>
    <col min="13061" max="13061" width="25.85546875" style="2" customWidth="1"/>
    <col min="13062" max="13062" width="9.5703125" style="2" customWidth="1"/>
    <col min="13063" max="13064" width="0" style="2" hidden="1" customWidth="1"/>
    <col min="13065" max="13065" width="9.5703125" style="2" customWidth="1"/>
    <col min="13066" max="13067" width="0" style="2" hidden="1" customWidth="1"/>
    <col min="13068" max="13069" width="9.5703125" style="2" customWidth="1"/>
    <col min="13070" max="13071" width="0" style="2" hidden="1" customWidth="1"/>
    <col min="13072" max="13072" width="9.5703125" style="2" customWidth="1"/>
    <col min="13073" max="13074" width="0" style="2" hidden="1" customWidth="1"/>
    <col min="13075" max="13076" width="9.5703125" style="2" customWidth="1"/>
    <col min="13077" max="13078" width="0" style="2" hidden="1" customWidth="1"/>
    <col min="13079" max="13079" width="9.5703125" style="2" customWidth="1"/>
    <col min="13080" max="13081" width="0" style="2" hidden="1" customWidth="1"/>
    <col min="13082" max="13083" width="9.5703125" style="2" customWidth="1"/>
    <col min="13084" max="13085" width="0" style="2" hidden="1" customWidth="1"/>
    <col min="13086" max="13086" width="9.5703125" style="2" customWidth="1"/>
    <col min="13087" max="13088" width="0" style="2" hidden="1" customWidth="1"/>
    <col min="13089" max="13090" width="9.5703125" style="2" customWidth="1"/>
    <col min="13091" max="13092" width="0" style="2" hidden="1" customWidth="1"/>
    <col min="13093" max="13093" width="9.5703125" style="2" customWidth="1"/>
    <col min="13094" max="13095" width="0" style="2" hidden="1" customWidth="1"/>
    <col min="13096" max="13097" width="9.5703125" style="2" customWidth="1"/>
    <col min="13098" max="13099" width="0" style="2" hidden="1" customWidth="1"/>
    <col min="13100" max="13100" width="9.5703125" style="2" customWidth="1"/>
    <col min="13101" max="13102" width="0" style="2" hidden="1" customWidth="1"/>
    <col min="13103" max="13104" width="9.5703125" style="2" customWidth="1"/>
    <col min="13105" max="13106" width="0" style="2" hidden="1" customWidth="1"/>
    <col min="13107" max="13107" width="9.5703125" style="2" customWidth="1"/>
    <col min="13108" max="13109" width="0" style="2" hidden="1" customWidth="1"/>
    <col min="13110" max="13111" width="9.5703125" style="2" customWidth="1"/>
    <col min="13112" max="13113" width="0" style="2" hidden="1" customWidth="1"/>
    <col min="13114" max="13114" width="9.5703125" style="2" customWidth="1"/>
    <col min="13115" max="13116" width="0" style="2" hidden="1" customWidth="1"/>
    <col min="13117" max="13118" width="9.5703125" style="2" customWidth="1"/>
    <col min="13119" max="13119" width="0" style="2" hidden="1" customWidth="1"/>
    <col min="13120" max="13120" width="0.42578125" style="2" customWidth="1"/>
    <col min="13121" max="13121" width="9.5703125" style="2" customWidth="1"/>
    <col min="13122" max="13123" width="0" style="2" hidden="1" customWidth="1"/>
    <col min="13124" max="13125" width="9.5703125" style="2" customWidth="1"/>
    <col min="13126" max="13127" width="0" style="2" hidden="1" customWidth="1"/>
    <col min="13128" max="13128" width="9.5703125" style="2" customWidth="1"/>
    <col min="13129" max="13130" width="0" style="2" hidden="1" customWidth="1"/>
    <col min="13131" max="13131" width="9.5703125" style="2" customWidth="1"/>
    <col min="13132" max="13202" width="0" style="2" hidden="1" customWidth="1"/>
    <col min="13203" max="13203" width="19.7109375" style="2" customWidth="1"/>
    <col min="13204" max="13205" width="0" style="2" hidden="1" customWidth="1"/>
    <col min="13206" max="13206" width="19.7109375" style="2" customWidth="1"/>
    <col min="13207" max="13208" width="0" style="2" hidden="1" customWidth="1"/>
    <col min="13209" max="13209" width="19.710937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4.28515625" style="2" customWidth="1"/>
    <col min="13315" max="13315" width="40.7109375" style="2" customWidth="1"/>
    <col min="13316" max="13316" width="79.7109375" style="2" customWidth="1"/>
    <col min="13317" max="13317" width="25.85546875" style="2" customWidth="1"/>
    <col min="13318" max="13318" width="9.5703125" style="2" customWidth="1"/>
    <col min="13319" max="13320" width="0" style="2" hidden="1" customWidth="1"/>
    <col min="13321" max="13321" width="9.5703125" style="2" customWidth="1"/>
    <col min="13322" max="13323" width="0" style="2" hidden="1" customWidth="1"/>
    <col min="13324" max="13325" width="9.5703125" style="2" customWidth="1"/>
    <col min="13326" max="13327" width="0" style="2" hidden="1" customWidth="1"/>
    <col min="13328" max="13328" width="9.5703125" style="2" customWidth="1"/>
    <col min="13329" max="13330" width="0" style="2" hidden="1" customWidth="1"/>
    <col min="13331" max="13332" width="9.5703125" style="2" customWidth="1"/>
    <col min="13333" max="13334" width="0" style="2" hidden="1" customWidth="1"/>
    <col min="13335" max="13335" width="9.5703125" style="2" customWidth="1"/>
    <col min="13336" max="13337" width="0" style="2" hidden="1" customWidth="1"/>
    <col min="13338" max="13339" width="9.5703125" style="2" customWidth="1"/>
    <col min="13340" max="13341" width="0" style="2" hidden="1" customWidth="1"/>
    <col min="13342" max="13342" width="9.5703125" style="2" customWidth="1"/>
    <col min="13343" max="13344" width="0" style="2" hidden="1" customWidth="1"/>
    <col min="13345" max="13346" width="9.5703125" style="2" customWidth="1"/>
    <col min="13347" max="13348" width="0" style="2" hidden="1" customWidth="1"/>
    <col min="13349" max="13349" width="9.5703125" style="2" customWidth="1"/>
    <col min="13350" max="13351" width="0" style="2" hidden="1" customWidth="1"/>
    <col min="13352" max="13353" width="9.5703125" style="2" customWidth="1"/>
    <col min="13354" max="13355" width="0" style="2" hidden="1" customWidth="1"/>
    <col min="13356" max="13356" width="9.5703125" style="2" customWidth="1"/>
    <col min="13357" max="13358" width="0" style="2" hidden="1" customWidth="1"/>
    <col min="13359" max="13360" width="9.5703125" style="2" customWidth="1"/>
    <col min="13361" max="13362" width="0" style="2" hidden="1" customWidth="1"/>
    <col min="13363" max="13363" width="9.5703125" style="2" customWidth="1"/>
    <col min="13364" max="13365" width="0" style="2" hidden="1" customWidth="1"/>
    <col min="13366" max="13367" width="9.5703125" style="2" customWidth="1"/>
    <col min="13368" max="13369" width="0" style="2" hidden="1" customWidth="1"/>
    <col min="13370" max="13370" width="9.5703125" style="2" customWidth="1"/>
    <col min="13371" max="13372" width="0" style="2" hidden="1" customWidth="1"/>
    <col min="13373" max="13374" width="9.5703125" style="2" customWidth="1"/>
    <col min="13375" max="13375" width="0" style="2" hidden="1" customWidth="1"/>
    <col min="13376" max="13376" width="0.42578125" style="2" customWidth="1"/>
    <col min="13377" max="13377" width="9.5703125" style="2" customWidth="1"/>
    <col min="13378" max="13379" width="0" style="2" hidden="1" customWidth="1"/>
    <col min="13380" max="13381" width="9.5703125" style="2" customWidth="1"/>
    <col min="13382" max="13383" width="0" style="2" hidden="1" customWidth="1"/>
    <col min="13384" max="13384" width="9.5703125" style="2" customWidth="1"/>
    <col min="13385" max="13386" width="0" style="2" hidden="1" customWidth="1"/>
    <col min="13387" max="13387" width="9.5703125" style="2" customWidth="1"/>
    <col min="13388" max="13458" width="0" style="2" hidden="1" customWidth="1"/>
    <col min="13459" max="13459" width="19.7109375" style="2" customWidth="1"/>
    <col min="13460" max="13461" width="0" style="2" hidden="1" customWidth="1"/>
    <col min="13462" max="13462" width="19.7109375" style="2" customWidth="1"/>
    <col min="13463" max="13464" width="0" style="2" hidden="1" customWidth="1"/>
    <col min="13465" max="13465" width="19.710937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4.28515625" style="2" customWidth="1"/>
    <col min="13571" max="13571" width="40.7109375" style="2" customWidth="1"/>
    <col min="13572" max="13572" width="79.7109375" style="2" customWidth="1"/>
    <col min="13573" max="13573" width="25.85546875" style="2" customWidth="1"/>
    <col min="13574" max="13574" width="9.5703125" style="2" customWidth="1"/>
    <col min="13575" max="13576" width="0" style="2" hidden="1" customWidth="1"/>
    <col min="13577" max="13577" width="9.5703125" style="2" customWidth="1"/>
    <col min="13578" max="13579" width="0" style="2" hidden="1" customWidth="1"/>
    <col min="13580" max="13581" width="9.5703125" style="2" customWidth="1"/>
    <col min="13582" max="13583" width="0" style="2" hidden="1" customWidth="1"/>
    <col min="13584" max="13584" width="9.5703125" style="2" customWidth="1"/>
    <col min="13585" max="13586" width="0" style="2" hidden="1" customWidth="1"/>
    <col min="13587" max="13588" width="9.5703125" style="2" customWidth="1"/>
    <col min="13589" max="13590" width="0" style="2" hidden="1" customWidth="1"/>
    <col min="13591" max="13591" width="9.5703125" style="2" customWidth="1"/>
    <col min="13592" max="13593" width="0" style="2" hidden="1" customWidth="1"/>
    <col min="13594" max="13595" width="9.5703125" style="2" customWidth="1"/>
    <col min="13596" max="13597" width="0" style="2" hidden="1" customWidth="1"/>
    <col min="13598" max="13598" width="9.5703125" style="2" customWidth="1"/>
    <col min="13599" max="13600" width="0" style="2" hidden="1" customWidth="1"/>
    <col min="13601" max="13602" width="9.5703125" style="2" customWidth="1"/>
    <col min="13603" max="13604" width="0" style="2" hidden="1" customWidth="1"/>
    <col min="13605" max="13605" width="9.5703125" style="2" customWidth="1"/>
    <col min="13606" max="13607" width="0" style="2" hidden="1" customWidth="1"/>
    <col min="13608" max="13609" width="9.5703125" style="2" customWidth="1"/>
    <col min="13610" max="13611" width="0" style="2" hidden="1" customWidth="1"/>
    <col min="13612" max="13612" width="9.5703125" style="2" customWidth="1"/>
    <col min="13613" max="13614" width="0" style="2" hidden="1" customWidth="1"/>
    <col min="13615" max="13616" width="9.5703125" style="2" customWidth="1"/>
    <col min="13617" max="13618" width="0" style="2" hidden="1" customWidth="1"/>
    <col min="13619" max="13619" width="9.5703125" style="2" customWidth="1"/>
    <col min="13620" max="13621" width="0" style="2" hidden="1" customWidth="1"/>
    <col min="13622" max="13623" width="9.5703125" style="2" customWidth="1"/>
    <col min="13624" max="13625" width="0" style="2" hidden="1" customWidth="1"/>
    <col min="13626" max="13626" width="9.5703125" style="2" customWidth="1"/>
    <col min="13627" max="13628" width="0" style="2" hidden="1" customWidth="1"/>
    <col min="13629" max="13630" width="9.5703125" style="2" customWidth="1"/>
    <col min="13631" max="13631" width="0" style="2" hidden="1" customWidth="1"/>
    <col min="13632" max="13632" width="0.42578125" style="2" customWidth="1"/>
    <col min="13633" max="13633" width="9.5703125" style="2" customWidth="1"/>
    <col min="13634" max="13635" width="0" style="2" hidden="1" customWidth="1"/>
    <col min="13636" max="13637" width="9.5703125" style="2" customWidth="1"/>
    <col min="13638" max="13639" width="0" style="2" hidden="1" customWidth="1"/>
    <col min="13640" max="13640" width="9.5703125" style="2" customWidth="1"/>
    <col min="13641" max="13642" width="0" style="2" hidden="1" customWidth="1"/>
    <col min="13643" max="13643" width="9.5703125" style="2" customWidth="1"/>
    <col min="13644" max="13714" width="0" style="2" hidden="1" customWidth="1"/>
    <col min="13715" max="13715" width="19.7109375" style="2" customWidth="1"/>
    <col min="13716" max="13717" width="0" style="2" hidden="1" customWidth="1"/>
    <col min="13718" max="13718" width="19.7109375" style="2" customWidth="1"/>
    <col min="13719" max="13720" width="0" style="2" hidden="1" customWidth="1"/>
    <col min="13721" max="13721" width="19.710937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4.28515625" style="2" customWidth="1"/>
    <col min="13827" max="13827" width="40.7109375" style="2" customWidth="1"/>
    <col min="13828" max="13828" width="79.7109375" style="2" customWidth="1"/>
    <col min="13829" max="13829" width="25.85546875" style="2" customWidth="1"/>
    <col min="13830" max="13830" width="9.5703125" style="2" customWidth="1"/>
    <col min="13831" max="13832" width="0" style="2" hidden="1" customWidth="1"/>
    <col min="13833" max="13833" width="9.5703125" style="2" customWidth="1"/>
    <col min="13834" max="13835" width="0" style="2" hidden="1" customWidth="1"/>
    <col min="13836" max="13837" width="9.5703125" style="2" customWidth="1"/>
    <col min="13838" max="13839" width="0" style="2" hidden="1" customWidth="1"/>
    <col min="13840" max="13840" width="9.5703125" style="2" customWidth="1"/>
    <col min="13841" max="13842" width="0" style="2" hidden="1" customWidth="1"/>
    <col min="13843" max="13844" width="9.5703125" style="2" customWidth="1"/>
    <col min="13845" max="13846" width="0" style="2" hidden="1" customWidth="1"/>
    <col min="13847" max="13847" width="9.5703125" style="2" customWidth="1"/>
    <col min="13848" max="13849" width="0" style="2" hidden="1" customWidth="1"/>
    <col min="13850" max="13851" width="9.5703125" style="2" customWidth="1"/>
    <col min="13852" max="13853" width="0" style="2" hidden="1" customWidth="1"/>
    <col min="13854" max="13854" width="9.5703125" style="2" customWidth="1"/>
    <col min="13855" max="13856" width="0" style="2" hidden="1" customWidth="1"/>
    <col min="13857" max="13858" width="9.5703125" style="2" customWidth="1"/>
    <col min="13859" max="13860" width="0" style="2" hidden="1" customWidth="1"/>
    <col min="13861" max="13861" width="9.5703125" style="2" customWidth="1"/>
    <col min="13862" max="13863" width="0" style="2" hidden="1" customWidth="1"/>
    <col min="13864" max="13865" width="9.5703125" style="2" customWidth="1"/>
    <col min="13866" max="13867" width="0" style="2" hidden="1" customWidth="1"/>
    <col min="13868" max="13868" width="9.5703125" style="2" customWidth="1"/>
    <col min="13869" max="13870" width="0" style="2" hidden="1" customWidth="1"/>
    <col min="13871" max="13872" width="9.5703125" style="2" customWidth="1"/>
    <col min="13873" max="13874" width="0" style="2" hidden="1" customWidth="1"/>
    <col min="13875" max="13875" width="9.5703125" style="2" customWidth="1"/>
    <col min="13876" max="13877" width="0" style="2" hidden="1" customWidth="1"/>
    <col min="13878" max="13879" width="9.5703125" style="2" customWidth="1"/>
    <col min="13880" max="13881" width="0" style="2" hidden="1" customWidth="1"/>
    <col min="13882" max="13882" width="9.5703125" style="2" customWidth="1"/>
    <col min="13883" max="13884" width="0" style="2" hidden="1" customWidth="1"/>
    <col min="13885" max="13886" width="9.5703125" style="2" customWidth="1"/>
    <col min="13887" max="13887" width="0" style="2" hidden="1" customWidth="1"/>
    <col min="13888" max="13888" width="0.42578125" style="2" customWidth="1"/>
    <col min="13889" max="13889" width="9.5703125" style="2" customWidth="1"/>
    <col min="13890" max="13891" width="0" style="2" hidden="1" customWidth="1"/>
    <col min="13892" max="13893" width="9.5703125" style="2" customWidth="1"/>
    <col min="13894" max="13895" width="0" style="2" hidden="1" customWidth="1"/>
    <col min="13896" max="13896" width="9.5703125" style="2" customWidth="1"/>
    <col min="13897" max="13898" width="0" style="2" hidden="1" customWidth="1"/>
    <col min="13899" max="13899" width="9.5703125" style="2" customWidth="1"/>
    <col min="13900" max="13970" width="0" style="2" hidden="1" customWidth="1"/>
    <col min="13971" max="13971" width="19.7109375" style="2" customWidth="1"/>
    <col min="13972" max="13973" width="0" style="2" hidden="1" customWidth="1"/>
    <col min="13974" max="13974" width="19.7109375" style="2" customWidth="1"/>
    <col min="13975" max="13976" width="0" style="2" hidden="1" customWidth="1"/>
    <col min="13977" max="13977" width="19.710937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4.28515625" style="2" customWidth="1"/>
    <col min="14083" max="14083" width="40.7109375" style="2" customWidth="1"/>
    <col min="14084" max="14084" width="79.7109375" style="2" customWidth="1"/>
    <col min="14085" max="14085" width="25.85546875" style="2" customWidth="1"/>
    <col min="14086" max="14086" width="9.5703125" style="2" customWidth="1"/>
    <col min="14087" max="14088" width="0" style="2" hidden="1" customWidth="1"/>
    <col min="14089" max="14089" width="9.5703125" style="2" customWidth="1"/>
    <col min="14090" max="14091" width="0" style="2" hidden="1" customWidth="1"/>
    <col min="14092" max="14093" width="9.5703125" style="2" customWidth="1"/>
    <col min="14094" max="14095" width="0" style="2" hidden="1" customWidth="1"/>
    <col min="14096" max="14096" width="9.5703125" style="2" customWidth="1"/>
    <col min="14097" max="14098" width="0" style="2" hidden="1" customWidth="1"/>
    <col min="14099" max="14100" width="9.5703125" style="2" customWidth="1"/>
    <col min="14101" max="14102" width="0" style="2" hidden="1" customWidth="1"/>
    <col min="14103" max="14103" width="9.5703125" style="2" customWidth="1"/>
    <col min="14104" max="14105" width="0" style="2" hidden="1" customWidth="1"/>
    <col min="14106" max="14107" width="9.5703125" style="2" customWidth="1"/>
    <col min="14108" max="14109" width="0" style="2" hidden="1" customWidth="1"/>
    <col min="14110" max="14110" width="9.5703125" style="2" customWidth="1"/>
    <col min="14111" max="14112" width="0" style="2" hidden="1" customWidth="1"/>
    <col min="14113" max="14114" width="9.5703125" style="2" customWidth="1"/>
    <col min="14115" max="14116" width="0" style="2" hidden="1" customWidth="1"/>
    <col min="14117" max="14117" width="9.5703125" style="2" customWidth="1"/>
    <col min="14118" max="14119" width="0" style="2" hidden="1" customWidth="1"/>
    <col min="14120" max="14121" width="9.5703125" style="2" customWidth="1"/>
    <col min="14122" max="14123" width="0" style="2" hidden="1" customWidth="1"/>
    <col min="14124" max="14124" width="9.5703125" style="2" customWidth="1"/>
    <col min="14125" max="14126" width="0" style="2" hidden="1" customWidth="1"/>
    <col min="14127" max="14128" width="9.5703125" style="2" customWidth="1"/>
    <col min="14129" max="14130" width="0" style="2" hidden="1" customWidth="1"/>
    <col min="14131" max="14131" width="9.5703125" style="2" customWidth="1"/>
    <col min="14132" max="14133" width="0" style="2" hidden="1" customWidth="1"/>
    <col min="14134" max="14135" width="9.5703125" style="2" customWidth="1"/>
    <col min="14136" max="14137" width="0" style="2" hidden="1" customWidth="1"/>
    <col min="14138" max="14138" width="9.5703125" style="2" customWidth="1"/>
    <col min="14139" max="14140" width="0" style="2" hidden="1" customWidth="1"/>
    <col min="14141" max="14142" width="9.5703125" style="2" customWidth="1"/>
    <col min="14143" max="14143" width="0" style="2" hidden="1" customWidth="1"/>
    <col min="14144" max="14144" width="0.42578125" style="2" customWidth="1"/>
    <col min="14145" max="14145" width="9.5703125" style="2" customWidth="1"/>
    <col min="14146" max="14147" width="0" style="2" hidden="1" customWidth="1"/>
    <col min="14148" max="14149" width="9.5703125" style="2" customWidth="1"/>
    <col min="14150" max="14151" width="0" style="2" hidden="1" customWidth="1"/>
    <col min="14152" max="14152" width="9.5703125" style="2" customWidth="1"/>
    <col min="14153" max="14154" width="0" style="2" hidden="1" customWidth="1"/>
    <col min="14155" max="14155" width="9.5703125" style="2" customWidth="1"/>
    <col min="14156" max="14226" width="0" style="2" hidden="1" customWidth="1"/>
    <col min="14227" max="14227" width="19.7109375" style="2" customWidth="1"/>
    <col min="14228" max="14229" width="0" style="2" hidden="1" customWidth="1"/>
    <col min="14230" max="14230" width="19.7109375" style="2" customWidth="1"/>
    <col min="14231" max="14232" width="0" style="2" hidden="1" customWidth="1"/>
    <col min="14233" max="14233" width="19.710937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4.28515625" style="2" customWidth="1"/>
    <col min="14339" max="14339" width="40.7109375" style="2" customWidth="1"/>
    <col min="14340" max="14340" width="79.7109375" style="2" customWidth="1"/>
    <col min="14341" max="14341" width="25.85546875" style="2" customWidth="1"/>
    <col min="14342" max="14342" width="9.5703125" style="2" customWidth="1"/>
    <col min="14343" max="14344" width="0" style="2" hidden="1" customWidth="1"/>
    <col min="14345" max="14345" width="9.5703125" style="2" customWidth="1"/>
    <col min="14346" max="14347" width="0" style="2" hidden="1" customWidth="1"/>
    <col min="14348" max="14349" width="9.5703125" style="2" customWidth="1"/>
    <col min="14350" max="14351" width="0" style="2" hidden="1" customWidth="1"/>
    <col min="14352" max="14352" width="9.5703125" style="2" customWidth="1"/>
    <col min="14353" max="14354" width="0" style="2" hidden="1" customWidth="1"/>
    <col min="14355" max="14356" width="9.5703125" style="2" customWidth="1"/>
    <col min="14357" max="14358" width="0" style="2" hidden="1" customWidth="1"/>
    <col min="14359" max="14359" width="9.5703125" style="2" customWidth="1"/>
    <col min="14360" max="14361" width="0" style="2" hidden="1" customWidth="1"/>
    <col min="14362" max="14363" width="9.5703125" style="2" customWidth="1"/>
    <col min="14364" max="14365" width="0" style="2" hidden="1" customWidth="1"/>
    <col min="14366" max="14366" width="9.5703125" style="2" customWidth="1"/>
    <col min="14367" max="14368" width="0" style="2" hidden="1" customWidth="1"/>
    <col min="14369" max="14370" width="9.5703125" style="2" customWidth="1"/>
    <col min="14371" max="14372" width="0" style="2" hidden="1" customWidth="1"/>
    <col min="14373" max="14373" width="9.5703125" style="2" customWidth="1"/>
    <col min="14374" max="14375" width="0" style="2" hidden="1" customWidth="1"/>
    <col min="14376" max="14377" width="9.5703125" style="2" customWidth="1"/>
    <col min="14378" max="14379" width="0" style="2" hidden="1" customWidth="1"/>
    <col min="14380" max="14380" width="9.5703125" style="2" customWidth="1"/>
    <col min="14381" max="14382" width="0" style="2" hidden="1" customWidth="1"/>
    <col min="14383" max="14384" width="9.5703125" style="2" customWidth="1"/>
    <col min="14385" max="14386" width="0" style="2" hidden="1" customWidth="1"/>
    <col min="14387" max="14387" width="9.5703125" style="2" customWidth="1"/>
    <col min="14388" max="14389" width="0" style="2" hidden="1" customWidth="1"/>
    <col min="14390" max="14391" width="9.5703125" style="2" customWidth="1"/>
    <col min="14392" max="14393" width="0" style="2" hidden="1" customWidth="1"/>
    <col min="14394" max="14394" width="9.5703125" style="2" customWidth="1"/>
    <col min="14395" max="14396" width="0" style="2" hidden="1" customWidth="1"/>
    <col min="14397" max="14398" width="9.5703125" style="2" customWidth="1"/>
    <col min="14399" max="14399" width="0" style="2" hidden="1" customWidth="1"/>
    <col min="14400" max="14400" width="0.42578125" style="2" customWidth="1"/>
    <col min="14401" max="14401" width="9.5703125" style="2" customWidth="1"/>
    <col min="14402" max="14403" width="0" style="2" hidden="1" customWidth="1"/>
    <col min="14404" max="14405" width="9.5703125" style="2" customWidth="1"/>
    <col min="14406" max="14407" width="0" style="2" hidden="1" customWidth="1"/>
    <col min="14408" max="14408" width="9.5703125" style="2" customWidth="1"/>
    <col min="14409" max="14410" width="0" style="2" hidden="1" customWidth="1"/>
    <col min="14411" max="14411" width="9.5703125" style="2" customWidth="1"/>
    <col min="14412" max="14482" width="0" style="2" hidden="1" customWidth="1"/>
    <col min="14483" max="14483" width="19.7109375" style="2" customWidth="1"/>
    <col min="14484" max="14485" width="0" style="2" hidden="1" customWidth="1"/>
    <col min="14486" max="14486" width="19.7109375" style="2" customWidth="1"/>
    <col min="14487" max="14488" width="0" style="2" hidden="1" customWidth="1"/>
    <col min="14489" max="14489" width="19.710937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4.28515625" style="2" customWidth="1"/>
    <col min="14595" max="14595" width="40.7109375" style="2" customWidth="1"/>
    <col min="14596" max="14596" width="79.7109375" style="2" customWidth="1"/>
    <col min="14597" max="14597" width="25.85546875" style="2" customWidth="1"/>
    <col min="14598" max="14598" width="9.5703125" style="2" customWidth="1"/>
    <col min="14599" max="14600" width="0" style="2" hidden="1" customWidth="1"/>
    <col min="14601" max="14601" width="9.5703125" style="2" customWidth="1"/>
    <col min="14602" max="14603" width="0" style="2" hidden="1" customWidth="1"/>
    <col min="14604" max="14605" width="9.5703125" style="2" customWidth="1"/>
    <col min="14606" max="14607" width="0" style="2" hidden="1" customWidth="1"/>
    <col min="14608" max="14608" width="9.5703125" style="2" customWidth="1"/>
    <col min="14609" max="14610" width="0" style="2" hidden="1" customWidth="1"/>
    <col min="14611" max="14612" width="9.5703125" style="2" customWidth="1"/>
    <col min="14613" max="14614" width="0" style="2" hidden="1" customWidth="1"/>
    <col min="14615" max="14615" width="9.5703125" style="2" customWidth="1"/>
    <col min="14616" max="14617" width="0" style="2" hidden="1" customWidth="1"/>
    <col min="14618" max="14619" width="9.5703125" style="2" customWidth="1"/>
    <col min="14620" max="14621" width="0" style="2" hidden="1" customWidth="1"/>
    <col min="14622" max="14622" width="9.5703125" style="2" customWidth="1"/>
    <col min="14623" max="14624" width="0" style="2" hidden="1" customWidth="1"/>
    <col min="14625" max="14626" width="9.5703125" style="2" customWidth="1"/>
    <col min="14627" max="14628" width="0" style="2" hidden="1" customWidth="1"/>
    <col min="14629" max="14629" width="9.5703125" style="2" customWidth="1"/>
    <col min="14630" max="14631" width="0" style="2" hidden="1" customWidth="1"/>
    <col min="14632" max="14633" width="9.5703125" style="2" customWidth="1"/>
    <col min="14634" max="14635" width="0" style="2" hidden="1" customWidth="1"/>
    <col min="14636" max="14636" width="9.5703125" style="2" customWidth="1"/>
    <col min="14637" max="14638" width="0" style="2" hidden="1" customWidth="1"/>
    <col min="14639" max="14640" width="9.5703125" style="2" customWidth="1"/>
    <col min="14641" max="14642" width="0" style="2" hidden="1" customWidth="1"/>
    <col min="14643" max="14643" width="9.5703125" style="2" customWidth="1"/>
    <col min="14644" max="14645" width="0" style="2" hidden="1" customWidth="1"/>
    <col min="14646" max="14647" width="9.5703125" style="2" customWidth="1"/>
    <col min="14648" max="14649" width="0" style="2" hidden="1" customWidth="1"/>
    <col min="14650" max="14650" width="9.5703125" style="2" customWidth="1"/>
    <col min="14651" max="14652" width="0" style="2" hidden="1" customWidth="1"/>
    <col min="14653" max="14654" width="9.5703125" style="2" customWidth="1"/>
    <col min="14655" max="14655" width="0" style="2" hidden="1" customWidth="1"/>
    <col min="14656" max="14656" width="0.42578125" style="2" customWidth="1"/>
    <col min="14657" max="14657" width="9.5703125" style="2" customWidth="1"/>
    <col min="14658" max="14659" width="0" style="2" hidden="1" customWidth="1"/>
    <col min="14660" max="14661" width="9.5703125" style="2" customWidth="1"/>
    <col min="14662" max="14663" width="0" style="2" hidden="1" customWidth="1"/>
    <col min="14664" max="14664" width="9.5703125" style="2" customWidth="1"/>
    <col min="14665" max="14666" width="0" style="2" hidden="1" customWidth="1"/>
    <col min="14667" max="14667" width="9.5703125" style="2" customWidth="1"/>
    <col min="14668" max="14738" width="0" style="2" hidden="1" customWidth="1"/>
    <col min="14739" max="14739" width="19.7109375" style="2" customWidth="1"/>
    <col min="14740" max="14741" width="0" style="2" hidden="1" customWidth="1"/>
    <col min="14742" max="14742" width="19.7109375" style="2" customWidth="1"/>
    <col min="14743" max="14744" width="0" style="2" hidden="1" customWidth="1"/>
    <col min="14745" max="14745" width="19.710937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4.28515625" style="2" customWidth="1"/>
    <col min="14851" max="14851" width="40.7109375" style="2" customWidth="1"/>
    <col min="14852" max="14852" width="79.7109375" style="2" customWidth="1"/>
    <col min="14853" max="14853" width="25.85546875" style="2" customWidth="1"/>
    <col min="14854" max="14854" width="9.5703125" style="2" customWidth="1"/>
    <col min="14855" max="14856" width="0" style="2" hidden="1" customWidth="1"/>
    <col min="14857" max="14857" width="9.5703125" style="2" customWidth="1"/>
    <col min="14858" max="14859" width="0" style="2" hidden="1" customWidth="1"/>
    <col min="14860" max="14861" width="9.5703125" style="2" customWidth="1"/>
    <col min="14862" max="14863" width="0" style="2" hidden="1" customWidth="1"/>
    <col min="14864" max="14864" width="9.5703125" style="2" customWidth="1"/>
    <col min="14865" max="14866" width="0" style="2" hidden="1" customWidth="1"/>
    <col min="14867" max="14868" width="9.5703125" style="2" customWidth="1"/>
    <col min="14869" max="14870" width="0" style="2" hidden="1" customWidth="1"/>
    <col min="14871" max="14871" width="9.5703125" style="2" customWidth="1"/>
    <col min="14872" max="14873" width="0" style="2" hidden="1" customWidth="1"/>
    <col min="14874" max="14875" width="9.5703125" style="2" customWidth="1"/>
    <col min="14876" max="14877" width="0" style="2" hidden="1" customWidth="1"/>
    <col min="14878" max="14878" width="9.5703125" style="2" customWidth="1"/>
    <col min="14879" max="14880" width="0" style="2" hidden="1" customWidth="1"/>
    <col min="14881" max="14882" width="9.5703125" style="2" customWidth="1"/>
    <col min="14883" max="14884" width="0" style="2" hidden="1" customWidth="1"/>
    <col min="14885" max="14885" width="9.5703125" style="2" customWidth="1"/>
    <col min="14886" max="14887" width="0" style="2" hidden="1" customWidth="1"/>
    <col min="14888" max="14889" width="9.5703125" style="2" customWidth="1"/>
    <col min="14890" max="14891" width="0" style="2" hidden="1" customWidth="1"/>
    <col min="14892" max="14892" width="9.5703125" style="2" customWidth="1"/>
    <col min="14893" max="14894" width="0" style="2" hidden="1" customWidth="1"/>
    <col min="14895" max="14896" width="9.5703125" style="2" customWidth="1"/>
    <col min="14897" max="14898" width="0" style="2" hidden="1" customWidth="1"/>
    <col min="14899" max="14899" width="9.5703125" style="2" customWidth="1"/>
    <col min="14900" max="14901" width="0" style="2" hidden="1" customWidth="1"/>
    <col min="14902" max="14903" width="9.5703125" style="2" customWidth="1"/>
    <col min="14904" max="14905" width="0" style="2" hidden="1" customWidth="1"/>
    <col min="14906" max="14906" width="9.5703125" style="2" customWidth="1"/>
    <col min="14907" max="14908" width="0" style="2" hidden="1" customWidth="1"/>
    <col min="14909" max="14910" width="9.5703125" style="2" customWidth="1"/>
    <col min="14911" max="14911" width="0" style="2" hidden="1" customWidth="1"/>
    <col min="14912" max="14912" width="0.42578125" style="2" customWidth="1"/>
    <col min="14913" max="14913" width="9.5703125" style="2" customWidth="1"/>
    <col min="14914" max="14915" width="0" style="2" hidden="1" customWidth="1"/>
    <col min="14916" max="14917" width="9.5703125" style="2" customWidth="1"/>
    <col min="14918" max="14919" width="0" style="2" hidden="1" customWidth="1"/>
    <col min="14920" max="14920" width="9.5703125" style="2" customWidth="1"/>
    <col min="14921" max="14922" width="0" style="2" hidden="1" customWidth="1"/>
    <col min="14923" max="14923" width="9.5703125" style="2" customWidth="1"/>
    <col min="14924" max="14994" width="0" style="2" hidden="1" customWidth="1"/>
    <col min="14995" max="14995" width="19.7109375" style="2" customWidth="1"/>
    <col min="14996" max="14997" width="0" style="2" hidden="1" customWidth="1"/>
    <col min="14998" max="14998" width="19.7109375" style="2" customWidth="1"/>
    <col min="14999" max="15000" width="0" style="2" hidden="1" customWidth="1"/>
    <col min="15001" max="15001" width="19.710937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4.28515625" style="2" customWidth="1"/>
    <col min="15107" max="15107" width="40.7109375" style="2" customWidth="1"/>
    <col min="15108" max="15108" width="79.7109375" style="2" customWidth="1"/>
    <col min="15109" max="15109" width="25.85546875" style="2" customWidth="1"/>
    <col min="15110" max="15110" width="9.5703125" style="2" customWidth="1"/>
    <col min="15111" max="15112" width="0" style="2" hidden="1" customWidth="1"/>
    <col min="15113" max="15113" width="9.5703125" style="2" customWidth="1"/>
    <col min="15114" max="15115" width="0" style="2" hidden="1" customWidth="1"/>
    <col min="15116" max="15117" width="9.5703125" style="2" customWidth="1"/>
    <col min="15118" max="15119" width="0" style="2" hidden="1" customWidth="1"/>
    <col min="15120" max="15120" width="9.5703125" style="2" customWidth="1"/>
    <col min="15121" max="15122" width="0" style="2" hidden="1" customWidth="1"/>
    <col min="15123" max="15124" width="9.5703125" style="2" customWidth="1"/>
    <col min="15125" max="15126" width="0" style="2" hidden="1" customWidth="1"/>
    <col min="15127" max="15127" width="9.5703125" style="2" customWidth="1"/>
    <col min="15128" max="15129" width="0" style="2" hidden="1" customWidth="1"/>
    <col min="15130" max="15131" width="9.5703125" style="2" customWidth="1"/>
    <col min="15132" max="15133" width="0" style="2" hidden="1" customWidth="1"/>
    <col min="15134" max="15134" width="9.5703125" style="2" customWidth="1"/>
    <col min="15135" max="15136" width="0" style="2" hidden="1" customWidth="1"/>
    <col min="15137" max="15138" width="9.5703125" style="2" customWidth="1"/>
    <col min="15139" max="15140" width="0" style="2" hidden="1" customWidth="1"/>
    <col min="15141" max="15141" width="9.5703125" style="2" customWidth="1"/>
    <col min="15142" max="15143" width="0" style="2" hidden="1" customWidth="1"/>
    <col min="15144" max="15145" width="9.5703125" style="2" customWidth="1"/>
    <col min="15146" max="15147" width="0" style="2" hidden="1" customWidth="1"/>
    <col min="15148" max="15148" width="9.5703125" style="2" customWidth="1"/>
    <col min="15149" max="15150" width="0" style="2" hidden="1" customWidth="1"/>
    <col min="15151" max="15152" width="9.5703125" style="2" customWidth="1"/>
    <col min="15153" max="15154" width="0" style="2" hidden="1" customWidth="1"/>
    <col min="15155" max="15155" width="9.5703125" style="2" customWidth="1"/>
    <col min="15156" max="15157" width="0" style="2" hidden="1" customWidth="1"/>
    <col min="15158" max="15159" width="9.5703125" style="2" customWidth="1"/>
    <col min="15160" max="15161" width="0" style="2" hidden="1" customWidth="1"/>
    <col min="15162" max="15162" width="9.5703125" style="2" customWidth="1"/>
    <col min="15163" max="15164" width="0" style="2" hidden="1" customWidth="1"/>
    <col min="15165" max="15166" width="9.5703125" style="2" customWidth="1"/>
    <col min="15167" max="15167" width="0" style="2" hidden="1" customWidth="1"/>
    <col min="15168" max="15168" width="0.42578125" style="2" customWidth="1"/>
    <col min="15169" max="15169" width="9.5703125" style="2" customWidth="1"/>
    <col min="15170" max="15171" width="0" style="2" hidden="1" customWidth="1"/>
    <col min="15172" max="15173" width="9.5703125" style="2" customWidth="1"/>
    <col min="15174" max="15175" width="0" style="2" hidden="1" customWidth="1"/>
    <col min="15176" max="15176" width="9.5703125" style="2" customWidth="1"/>
    <col min="15177" max="15178" width="0" style="2" hidden="1" customWidth="1"/>
    <col min="15179" max="15179" width="9.5703125" style="2" customWidth="1"/>
    <col min="15180" max="15250" width="0" style="2" hidden="1" customWidth="1"/>
    <col min="15251" max="15251" width="19.7109375" style="2" customWidth="1"/>
    <col min="15252" max="15253" width="0" style="2" hidden="1" customWidth="1"/>
    <col min="15254" max="15254" width="19.7109375" style="2" customWidth="1"/>
    <col min="15255" max="15256" width="0" style="2" hidden="1" customWidth="1"/>
    <col min="15257" max="15257" width="19.710937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4.28515625" style="2" customWidth="1"/>
    <col min="15363" max="15363" width="40.7109375" style="2" customWidth="1"/>
    <col min="15364" max="15364" width="79.7109375" style="2" customWidth="1"/>
    <col min="15365" max="15365" width="25.85546875" style="2" customWidth="1"/>
    <col min="15366" max="15366" width="9.5703125" style="2" customWidth="1"/>
    <col min="15367" max="15368" width="0" style="2" hidden="1" customWidth="1"/>
    <col min="15369" max="15369" width="9.5703125" style="2" customWidth="1"/>
    <col min="15370" max="15371" width="0" style="2" hidden="1" customWidth="1"/>
    <col min="15372" max="15373" width="9.5703125" style="2" customWidth="1"/>
    <col min="15374" max="15375" width="0" style="2" hidden="1" customWidth="1"/>
    <col min="15376" max="15376" width="9.5703125" style="2" customWidth="1"/>
    <col min="15377" max="15378" width="0" style="2" hidden="1" customWidth="1"/>
    <col min="15379" max="15380" width="9.5703125" style="2" customWidth="1"/>
    <col min="15381" max="15382" width="0" style="2" hidden="1" customWidth="1"/>
    <col min="15383" max="15383" width="9.5703125" style="2" customWidth="1"/>
    <col min="15384" max="15385" width="0" style="2" hidden="1" customWidth="1"/>
    <col min="15386" max="15387" width="9.5703125" style="2" customWidth="1"/>
    <col min="15388" max="15389" width="0" style="2" hidden="1" customWidth="1"/>
    <col min="15390" max="15390" width="9.5703125" style="2" customWidth="1"/>
    <col min="15391" max="15392" width="0" style="2" hidden="1" customWidth="1"/>
    <col min="15393" max="15394" width="9.5703125" style="2" customWidth="1"/>
    <col min="15395" max="15396" width="0" style="2" hidden="1" customWidth="1"/>
    <col min="15397" max="15397" width="9.5703125" style="2" customWidth="1"/>
    <col min="15398" max="15399" width="0" style="2" hidden="1" customWidth="1"/>
    <col min="15400" max="15401" width="9.5703125" style="2" customWidth="1"/>
    <col min="15402" max="15403" width="0" style="2" hidden="1" customWidth="1"/>
    <col min="15404" max="15404" width="9.5703125" style="2" customWidth="1"/>
    <col min="15405" max="15406" width="0" style="2" hidden="1" customWidth="1"/>
    <col min="15407" max="15408" width="9.5703125" style="2" customWidth="1"/>
    <col min="15409" max="15410" width="0" style="2" hidden="1" customWidth="1"/>
    <col min="15411" max="15411" width="9.5703125" style="2" customWidth="1"/>
    <col min="15412" max="15413" width="0" style="2" hidden="1" customWidth="1"/>
    <col min="15414" max="15415" width="9.5703125" style="2" customWidth="1"/>
    <col min="15416" max="15417" width="0" style="2" hidden="1" customWidth="1"/>
    <col min="15418" max="15418" width="9.5703125" style="2" customWidth="1"/>
    <col min="15419" max="15420" width="0" style="2" hidden="1" customWidth="1"/>
    <col min="15421" max="15422" width="9.5703125" style="2" customWidth="1"/>
    <col min="15423" max="15423" width="0" style="2" hidden="1" customWidth="1"/>
    <col min="15424" max="15424" width="0.42578125" style="2" customWidth="1"/>
    <col min="15425" max="15425" width="9.5703125" style="2" customWidth="1"/>
    <col min="15426" max="15427" width="0" style="2" hidden="1" customWidth="1"/>
    <col min="15428" max="15429" width="9.5703125" style="2" customWidth="1"/>
    <col min="15430" max="15431" width="0" style="2" hidden="1" customWidth="1"/>
    <col min="15432" max="15432" width="9.5703125" style="2" customWidth="1"/>
    <col min="15433" max="15434" width="0" style="2" hidden="1" customWidth="1"/>
    <col min="15435" max="15435" width="9.5703125" style="2" customWidth="1"/>
    <col min="15436" max="15506" width="0" style="2" hidden="1" customWidth="1"/>
    <col min="15507" max="15507" width="19.7109375" style="2" customWidth="1"/>
    <col min="15508" max="15509" width="0" style="2" hidden="1" customWidth="1"/>
    <col min="15510" max="15510" width="19.7109375" style="2" customWidth="1"/>
    <col min="15511" max="15512" width="0" style="2" hidden="1" customWidth="1"/>
    <col min="15513" max="15513" width="19.710937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4.28515625" style="2" customWidth="1"/>
    <col min="15619" max="15619" width="40.7109375" style="2" customWidth="1"/>
    <col min="15620" max="15620" width="79.7109375" style="2" customWidth="1"/>
    <col min="15621" max="15621" width="25.85546875" style="2" customWidth="1"/>
    <col min="15622" max="15622" width="9.5703125" style="2" customWidth="1"/>
    <col min="15623" max="15624" width="0" style="2" hidden="1" customWidth="1"/>
    <col min="15625" max="15625" width="9.5703125" style="2" customWidth="1"/>
    <col min="15626" max="15627" width="0" style="2" hidden="1" customWidth="1"/>
    <col min="15628" max="15629" width="9.5703125" style="2" customWidth="1"/>
    <col min="15630" max="15631" width="0" style="2" hidden="1" customWidth="1"/>
    <col min="15632" max="15632" width="9.5703125" style="2" customWidth="1"/>
    <col min="15633" max="15634" width="0" style="2" hidden="1" customWidth="1"/>
    <col min="15635" max="15636" width="9.5703125" style="2" customWidth="1"/>
    <col min="15637" max="15638" width="0" style="2" hidden="1" customWidth="1"/>
    <col min="15639" max="15639" width="9.5703125" style="2" customWidth="1"/>
    <col min="15640" max="15641" width="0" style="2" hidden="1" customWidth="1"/>
    <col min="15642" max="15643" width="9.5703125" style="2" customWidth="1"/>
    <col min="15644" max="15645" width="0" style="2" hidden="1" customWidth="1"/>
    <col min="15646" max="15646" width="9.5703125" style="2" customWidth="1"/>
    <col min="15647" max="15648" width="0" style="2" hidden="1" customWidth="1"/>
    <col min="15649" max="15650" width="9.5703125" style="2" customWidth="1"/>
    <col min="15651" max="15652" width="0" style="2" hidden="1" customWidth="1"/>
    <col min="15653" max="15653" width="9.5703125" style="2" customWidth="1"/>
    <col min="15654" max="15655" width="0" style="2" hidden="1" customWidth="1"/>
    <col min="15656" max="15657" width="9.5703125" style="2" customWidth="1"/>
    <col min="15658" max="15659" width="0" style="2" hidden="1" customWidth="1"/>
    <col min="15660" max="15660" width="9.5703125" style="2" customWidth="1"/>
    <col min="15661" max="15662" width="0" style="2" hidden="1" customWidth="1"/>
    <col min="15663" max="15664" width="9.5703125" style="2" customWidth="1"/>
    <col min="15665" max="15666" width="0" style="2" hidden="1" customWidth="1"/>
    <col min="15667" max="15667" width="9.5703125" style="2" customWidth="1"/>
    <col min="15668" max="15669" width="0" style="2" hidden="1" customWidth="1"/>
    <col min="15670" max="15671" width="9.5703125" style="2" customWidth="1"/>
    <col min="15672" max="15673" width="0" style="2" hidden="1" customWidth="1"/>
    <col min="15674" max="15674" width="9.5703125" style="2" customWidth="1"/>
    <col min="15675" max="15676" width="0" style="2" hidden="1" customWidth="1"/>
    <col min="15677" max="15678" width="9.5703125" style="2" customWidth="1"/>
    <col min="15679" max="15679" width="0" style="2" hidden="1" customWidth="1"/>
    <col min="15680" max="15680" width="0.42578125" style="2" customWidth="1"/>
    <col min="15681" max="15681" width="9.5703125" style="2" customWidth="1"/>
    <col min="15682" max="15683" width="0" style="2" hidden="1" customWidth="1"/>
    <col min="15684" max="15685" width="9.5703125" style="2" customWidth="1"/>
    <col min="15686" max="15687" width="0" style="2" hidden="1" customWidth="1"/>
    <col min="15688" max="15688" width="9.5703125" style="2" customWidth="1"/>
    <col min="15689" max="15690" width="0" style="2" hidden="1" customWidth="1"/>
    <col min="15691" max="15691" width="9.5703125" style="2" customWidth="1"/>
    <col min="15692" max="15762" width="0" style="2" hidden="1" customWidth="1"/>
    <col min="15763" max="15763" width="19.7109375" style="2" customWidth="1"/>
    <col min="15764" max="15765" width="0" style="2" hidden="1" customWidth="1"/>
    <col min="15766" max="15766" width="19.7109375" style="2" customWidth="1"/>
    <col min="15767" max="15768" width="0" style="2" hidden="1" customWidth="1"/>
    <col min="15769" max="15769" width="19.710937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4.28515625" style="2" customWidth="1"/>
    <col min="15875" max="15875" width="40.7109375" style="2" customWidth="1"/>
    <col min="15876" max="15876" width="79.7109375" style="2" customWidth="1"/>
    <col min="15877" max="15877" width="25.85546875" style="2" customWidth="1"/>
    <col min="15878" max="15878" width="9.5703125" style="2" customWidth="1"/>
    <col min="15879" max="15880" width="0" style="2" hidden="1" customWidth="1"/>
    <col min="15881" max="15881" width="9.5703125" style="2" customWidth="1"/>
    <col min="15882" max="15883" width="0" style="2" hidden="1" customWidth="1"/>
    <col min="15884" max="15885" width="9.5703125" style="2" customWidth="1"/>
    <col min="15886" max="15887" width="0" style="2" hidden="1" customWidth="1"/>
    <col min="15888" max="15888" width="9.5703125" style="2" customWidth="1"/>
    <col min="15889" max="15890" width="0" style="2" hidden="1" customWidth="1"/>
    <col min="15891" max="15892" width="9.5703125" style="2" customWidth="1"/>
    <col min="15893" max="15894" width="0" style="2" hidden="1" customWidth="1"/>
    <col min="15895" max="15895" width="9.5703125" style="2" customWidth="1"/>
    <col min="15896" max="15897" width="0" style="2" hidden="1" customWidth="1"/>
    <col min="15898" max="15899" width="9.5703125" style="2" customWidth="1"/>
    <col min="15900" max="15901" width="0" style="2" hidden="1" customWidth="1"/>
    <col min="15902" max="15902" width="9.5703125" style="2" customWidth="1"/>
    <col min="15903" max="15904" width="0" style="2" hidden="1" customWidth="1"/>
    <col min="15905" max="15906" width="9.5703125" style="2" customWidth="1"/>
    <col min="15907" max="15908" width="0" style="2" hidden="1" customWidth="1"/>
    <col min="15909" max="15909" width="9.5703125" style="2" customWidth="1"/>
    <col min="15910" max="15911" width="0" style="2" hidden="1" customWidth="1"/>
    <col min="15912" max="15913" width="9.5703125" style="2" customWidth="1"/>
    <col min="15914" max="15915" width="0" style="2" hidden="1" customWidth="1"/>
    <col min="15916" max="15916" width="9.5703125" style="2" customWidth="1"/>
    <col min="15917" max="15918" width="0" style="2" hidden="1" customWidth="1"/>
    <col min="15919" max="15920" width="9.5703125" style="2" customWidth="1"/>
    <col min="15921" max="15922" width="0" style="2" hidden="1" customWidth="1"/>
    <col min="15923" max="15923" width="9.5703125" style="2" customWidth="1"/>
    <col min="15924" max="15925" width="0" style="2" hidden="1" customWidth="1"/>
    <col min="15926" max="15927" width="9.5703125" style="2" customWidth="1"/>
    <col min="15928" max="15929" width="0" style="2" hidden="1" customWidth="1"/>
    <col min="15930" max="15930" width="9.5703125" style="2" customWidth="1"/>
    <col min="15931" max="15932" width="0" style="2" hidden="1" customWidth="1"/>
    <col min="15933" max="15934" width="9.5703125" style="2" customWidth="1"/>
    <col min="15935" max="15935" width="0" style="2" hidden="1" customWidth="1"/>
    <col min="15936" max="15936" width="0.42578125" style="2" customWidth="1"/>
    <col min="15937" max="15937" width="9.5703125" style="2" customWidth="1"/>
    <col min="15938" max="15939" width="0" style="2" hidden="1" customWidth="1"/>
    <col min="15940" max="15941" width="9.5703125" style="2" customWidth="1"/>
    <col min="15942" max="15943" width="0" style="2" hidden="1" customWidth="1"/>
    <col min="15944" max="15944" width="9.5703125" style="2" customWidth="1"/>
    <col min="15945" max="15946" width="0" style="2" hidden="1" customWidth="1"/>
    <col min="15947" max="15947" width="9.5703125" style="2" customWidth="1"/>
    <col min="15948" max="16018" width="0" style="2" hidden="1" customWidth="1"/>
    <col min="16019" max="16019" width="19.7109375" style="2" customWidth="1"/>
    <col min="16020" max="16021" width="0" style="2" hidden="1" customWidth="1"/>
    <col min="16022" max="16022" width="19.7109375" style="2" customWidth="1"/>
    <col min="16023" max="16024" width="0" style="2" hidden="1" customWidth="1"/>
    <col min="16025" max="16025" width="19.710937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4.28515625" style="2" customWidth="1"/>
    <col min="16131" max="16131" width="40.7109375" style="2" customWidth="1"/>
    <col min="16132" max="16132" width="79.7109375" style="2" customWidth="1"/>
    <col min="16133" max="16133" width="25.85546875" style="2" customWidth="1"/>
    <col min="16134" max="16134" width="9.5703125" style="2" customWidth="1"/>
    <col min="16135" max="16136" width="0" style="2" hidden="1" customWidth="1"/>
    <col min="16137" max="16137" width="9.5703125" style="2" customWidth="1"/>
    <col min="16138" max="16139" width="0" style="2" hidden="1" customWidth="1"/>
    <col min="16140" max="16141" width="9.5703125" style="2" customWidth="1"/>
    <col min="16142" max="16143" width="0" style="2" hidden="1" customWidth="1"/>
    <col min="16144" max="16144" width="9.5703125" style="2" customWidth="1"/>
    <col min="16145" max="16146" width="0" style="2" hidden="1" customWidth="1"/>
    <col min="16147" max="16148" width="9.5703125" style="2" customWidth="1"/>
    <col min="16149" max="16150" width="0" style="2" hidden="1" customWidth="1"/>
    <col min="16151" max="16151" width="9.5703125" style="2" customWidth="1"/>
    <col min="16152" max="16153" width="0" style="2" hidden="1" customWidth="1"/>
    <col min="16154" max="16155" width="9.5703125" style="2" customWidth="1"/>
    <col min="16156" max="16157" width="0" style="2" hidden="1" customWidth="1"/>
    <col min="16158" max="16158" width="9.5703125" style="2" customWidth="1"/>
    <col min="16159" max="16160" width="0" style="2" hidden="1" customWidth="1"/>
    <col min="16161" max="16162" width="9.5703125" style="2" customWidth="1"/>
    <col min="16163" max="16164" width="0" style="2" hidden="1" customWidth="1"/>
    <col min="16165" max="16165" width="9.5703125" style="2" customWidth="1"/>
    <col min="16166" max="16167" width="0" style="2" hidden="1" customWidth="1"/>
    <col min="16168" max="16169" width="9.5703125" style="2" customWidth="1"/>
    <col min="16170" max="16171" width="0" style="2" hidden="1" customWidth="1"/>
    <col min="16172" max="16172" width="9.5703125" style="2" customWidth="1"/>
    <col min="16173" max="16174" width="0" style="2" hidden="1" customWidth="1"/>
    <col min="16175" max="16176" width="9.5703125" style="2" customWidth="1"/>
    <col min="16177" max="16178" width="0" style="2" hidden="1" customWidth="1"/>
    <col min="16179" max="16179" width="9.5703125" style="2" customWidth="1"/>
    <col min="16180" max="16181" width="0" style="2" hidden="1" customWidth="1"/>
    <col min="16182" max="16183" width="9.5703125" style="2" customWidth="1"/>
    <col min="16184" max="16185" width="0" style="2" hidden="1" customWidth="1"/>
    <col min="16186" max="16186" width="9.5703125" style="2" customWidth="1"/>
    <col min="16187" max="16188" width="0" style="2" hidden="1" customWidth="1"/>
    <col min="16189" max="16190" width="9.5703125" style="2" customWidth="1"/>
    <col min="16191" max="16191" width="0" style="2" hidden="1" customWidth="1"/>
    <col min="16192" max="16192" width="0.42578125" style="2" customWidth="1"/>
    <col min="16193" max="16193" width="9.5703125" style="2" customWidth="1"/>
    <col min="16194" max="16195" width="0" style="2" hidden="1" customWidth="1"/>
    <col min="16196" max="16197" width="9.5703125" style="2" customWidth="1"/>
    <col min="16198" max="16199" width="0" style="2" hidden="1" customWidth="1"/>
    <col min="16200" max="16200" width="9.5703125" style="2" customWidth="1"/>
    <col min="16201" max="16202" width="0" style="2" hidden="1" customWidth="1"/>
    <col min="16203" max="16203" width="9.5703125" style="2" customWidth="1"/>
    <col min="16204" max="16274" width="0" style="2" hidden="1" customWidth="1"/>
    <col min="16275" max="16275" width="19.7109375" style="2" customWidth="1"/>
    <col min="16276" max="16277" width="0" style="2" hidden="1" customWidth="1"/>
    <col min="16278" max="16278" width="19.7109375" style="2" customWidth="1"/>
    <col min="16279" max="16280" width="0" style="2" hidden="1" customWidth="1"/>
    <col min="16281" max="16281" width="19.710937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432" t="s">
        <v>0</v>
      </c>
      <c r="B2" s="435" t="s">
        <v>1</v>
      </c>
      <c r="C2" s="436" t="s">
        <v>2</v>
      </c>
      <c r="D2" s="3" t="s">
        <v>3</v>
      </c>
      <c r="E2" s="427" t="s">
        <v>4</v>
      </c>
      <c r="F2" s="316">
        <v>1201801</v>
      </c>
      <c r="G2" s="317"/>
      <c r="H2" s="317"/>
      <c r="I2" s="317"/>
      <c r="J2" s="317"/>
      <c r="K2" s="317"/>
      <c r="L2" s="318"/>
      <c r="M2" s="316">
        <v>1201802</v>
      </c>
      <c r="N2" s="317"/>
      <c r="O2" s="317"/>
      <c r="P2" s="317"/>
      <c r="Q2" s="317"/>
      <c r="R2" s="317"/>
      <c r="S2" s="318"/>
      <c r="T2" s="316">
        <v>1203803</v>
      </c>
      <c r="U2" s="317"/>
      <c r="V2" s="317"/>
      <c r="W2" s="317"/>
      <c r="X2" s="317"/>
      <c r="Y2" s="317"/>
      <c r="Z2" s="318"/>
      <c r="AA2" s="316">
        <v>1203804</v>
      </c>
      <c r="AB2" s="317"/>
      <c r="AC2" s="317"/>
      <c r="AD2" s="317"/>
      <c r="AE2" s="317"/>
      <c r="AF2" s="317"/>
      <c r="AG2" s="318"/>
      <c r="AH2" s="316">
        <v>1203805</v>
      </c>
      <c r="AI2" s="317"/>
      <c r="AJ2" s="317"/>
      <c r="AK2" s="317"/>
      <c r="AL2" s="317"/>
      <c r="AM2" s="317"/>
      <c r="AN2" s="318"/>
      <c r="AO2" s="316">
        <v>1203852</v>
      </c>
      <c r="AP2" s="317"/>
      <c r="AQ2" s="317"/>
      <c r="AR2" s="317"/>
      <c r="AS2" s="317"/>
      <c r="AT2" s="317"/>
      <c r="AU2" s="318"/>
      <c r="AV2" s="316">
        <v>1203853</v>
      </c>
      <c r="AW2" s="317"/>
      <c r="AX2" s="317"/>
      <c r="AY2" s="317"/>
      <c r="AZ2" s="317"/>
      <c r="BA2" s="317"/>
      <c r="BB2" s="318"/>
      <c r="BC2" s="316">
        <v>1203855</v>
      </c>
      <c r="BD2" s="317"/>
      <c r="BE2" s="317"/>
      <c r="BF2" s="317"/>
      <c r="BG2" s="317"/>
      <c r="BH2" s="317"/>
      <c r="BI2" s="318"/>
      <c r="BJ2" s="316">
        <v>1203857</v>
      </c>
      <c r="BK2" s="317"/>
      <c r="BL2" s="317"/>
      <c r="BM2" s="317"/>
      <c r="BN2" s="317"/>
      <c r="BO2" s="317"/>
      <c r="BP2" s="318"/>
      <c r="BQ2" s="316">
        <v>1203858</v>
      </c>
      <c r="BR2" s="317"/>
      <c r="BS2" s="317"/>
      <c r="BT2" s="317"/>
      <c r="BU2" s="317"/>
      <c r="BV2" s="317"/>
      <c r="BW2" s="318"/>
      <c r="BX2" s="300"/>
      <c r="BY2" s="301"/>
      <c r="BZ2" s="301"/>
      <c r="CA2" s="301"/>
      <c r="CB2" s="301"/>
      <c r="CC2" s="301"/>
      <c r="CD2" s="302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43" t="s">
        <v>5</v>
      </c>
      <c r="ER2" s="344"/>
      <c r="ES2" s="344"/>
      <c r="ET2" s="344"/>
      <c r="EU2" s="344"/>
      <c r="EV2" s="344"/>
      <c r="EW2" s="345"/>
      <c r="EX2" s="349"/>
      <c r="EY2" s="352"/>
      <c r="EZ2" s="333"/>
      <c r="FA2" s="336"/>
    </row>
    <row r="3" spans="1:158" ht="114" customHeight="1" thickTop="1" thickBot="1">
      <c r="A3" s="433"/>
      <c r="B3" s="429"/>
      <c r="C3" s="437"/>
      <c r="D3" s="431" t="s">
        <v>6</v>
      </c>
      <c r="E3" s="428"/>
      <c r="F3" s="340" t="s">
        <v>164</v>
      </c>
      <c r="G3" s="341"/>
      <c r="H3" s="341"/>
      <c r="I3" s="341"/>
      <c r="J3" s="341"/>
      <c r="K3" s="341"/>
      <c r="L3" s="342"/>
      <c r="M3" s="340" t="s">
        <v>165</v>
      </c>
      <c r="N3" s="341"/>
      <c r="O3" s="341"/>
      <c r="P3" s="341"/>
      <c r="Q3" s="341"/>
      <c r="R3" s="341"/>
      <c r="S3" s="342"/>
      <c r="T3" s="340" t="s">
        <v>189</v>
      </c>
      <c r="U3" s="341"/>
      <c r="V3" s="341"/>
      <c r="W3" s="341"/>
      <c r="X3" s="341"/>
      <c r="Y3" s="341"/>
      <c r="Z3" s="342"/>
      <c r="AA3" s="340" t="s">
        <v>190</v>
      </c>
      <c r="AB3" s="341"/>
      <c r="AC3" s="341"/>
      <c r="AD3" s="341"/>
      <c r="AE3" s="341"/>
      <c r="AF3" s="341"/>
      <c r="AG3" s="342"/>
      <c r="AH3" s="340" t="s">
        <v>191</v>
      </c>
      <c r="AI3" s="341"/>
      <c r="AJ3" s="341"/>
      <c r="AK3" s="341"/>
      <c r="AL3" s="341"/>
      <c r="AM3" s="341"/>
      <c r="AN3" s="342"/>
      <c r="AO3" s="340" t="s">
        <v>192</v>
      </c>
      <c r="AP3" s="341"/>
      <c r="AQ3" s="341"/>
      <c r="AR3" s="341"/>
      <c r="AS3" s="341"/>
      <c r="AT3" s="341"/>
      <c r="AU3" s="342"/>
      <c r="AV3" s="340" t="s">
        <v>193</v>
      </c>
      <c r="AW3" s="341"/>
      <c r="AX3" s="341"/>
      <c r="AY3" s="341"/>
      <c r="AZ3" s="341"/>
      <c r="BA3" s="341"/>
      <c r="BB3" s="342"/>
      <c r="BC3" s="340" t="s">
        <v>173</v>
      </c>
      <c r="BD3" s="341"/>
      <c r="BE3" s="341"/>
      <c r="BF3" s="341"/>
      <c r="BG3" s="341"/>
      <c r="BH3" s="341"/>
      <c r="BI3" s="342"/>
      <c r="BJ3" s="340" t="s">
        <v>194</v>
      </c>
      <c r="BK3" s="341"/>
      <c r="BL3" s="341"/>
      <c r="BM3" s="341"/>
      <c r="BN3" s="341"/>
      <c r="BO3" s="341"/>
      <c r="BP3" s="342"/>
      <c r="BQ3" s="340" t="s">
        <v>195</v>
      </c>
      <c r="BR3" s="341"/>
      <c r="BS3" s="341"/>
      <c r="BT3" s="341"/>
      <c r="BU3" s="341"/>
      <c r="BV3" s="341"/>
      <c r="BW3" s="342"/>
      <c r="BX3" s="328">
        <v>11</v>
      </c>
      <c r="BY3" s="329"/>
      <c r="BZ3" s="329"/>
      <c r="CA3" s="329"/>
      <c r="CB3" s="329"/>
      <c r="CC3" s="329"/>
      <c r="CD3" s="330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46"/>
      <c r="ER3" s="347"/>
      <c r="ES3" s="347"/>
      <c r="ET3" s="347"/>
      <c r="EU3" s="347"/>
      <c r="EV3" s="347"/>
      <c r="EW3" s="348"/>
      <c r="EX3" s="350"/>
      <c r="EY3" s="353"/>
      <c r="EZ3" s="334"/>
      <c r="FA3" s="337"/>
    </row>
    <row r="4" spans="1:158" ht="80.099999999999994" customHeight="1" thickTop="1" thickBot="1">
      <c r="A4" s="433"/>
      <c r="B4" s="429"/>
      <c r="C4" s="437"/>
      <c r="D4" s="431"/>
      <c r="E4" s="429"/>
      <c r="F4" s="6" t="s">
        <v>7</v>
      </c>
      <c r="G4" s="7"/>
      <c r="H4" s="8"/>
      <c r="I4" s="357" t="s">
        <v>8</v>
      </c>
      <c r="J4" s="9"/>
      <c r="K4" s="10"/>
      <c r="L4" s="355" t="s">
        <v>9</v>
      </c>
      <c r="M4" s="6" t="s">
        <v>7</v>
      </c>
      <c r="N4" s="11"/>
      <c r="O4" s="11"/>
      <c r="P4" s="357" t="s">
        <v>8</v>
      </c>
      <c r="Q4" s="12"/>
      <c r="R4" s="12"/>
      <c r="S4" s="355" t="s">
        <v>9</v>
      </c>
      <c r="T4" s="6" t="s">
        <v>7</v>
      </c>
      <c r="U4" s="11"/>
      <c r="V4" s="11"/>
      <c r="W4" s="357" t="s">
        <v>8</v>
      </c>
      <c r="X4" s="12"/>
      <c r="Y4" s="12"/>
      <c r="Z4" s="355" t="s">
        <v>9</v>
      </c>
      <c r="AA4" s="6" t="s">
        <v>7</v>
      </c>
      <c r="AB4" s="11"/>
      <c r="AC4" s="11"/>
      <c r="AD4" s="357" t="s">
        <v>8</v>
      </c>
      <c r="AE4" s="12"/>
      <c r="AF4" s="12"/>
      <c r="AG4" s="355" t="s">
        <v>9</v>
      </c>
      <c r="AH4" s="6" t="s">
        <v>7</v>
      </c>
      <c r="AI4" s="11"/>
      <c r="AJ4" s="11"/>
      <c r="AK4" s="357" t="s">
        <v>8</v>
      </c>
      <c r="AL4" s="12"/>
      <c r="AM4" s="12"/>
      <c r="AN4" s="355" t="s">
        <v>9</v>
      </c>
      <c r="AO4" s="6" t="s">
        <v>7</v>
      </c>
      <c r="AP4" s="11"/>
      <c r="AQ4" s="11"/>
      <c r="AR4" s="357" t="s">
        <v>8</v>
      </c>
      <c r="AS4" s="12"/>
      <c r="AT4" s="12"/>
      <c r="AU4" s="355" t="s">
        <v>9</v>
      </c>
      <c r="AV4" s="6" t="s">
        <v>7</v>
      </c>
      <c r="AW4" s="11"/>
      <c r="AX4" s="11"/>
      <c r="AY4" s="357" t="s">
        <v>8</v>
      </c>
      <c r="AZ4" s="12"/>
      <c r="BA4" s="12"/>
      <c r="BB4" s="355" t="s">
        <v>9</v>
      </c>
      <c r="BC4" s="6" t="s">
        <v>7</v>
      </c>
      <c r="BD4" s="11"/>
      <c r="BE4" s="11"/>
      <c r="BF4" s="357" t="s">
        <v>8</v>
      </c>
      <c r="BG4" s="12"/>
      <c r="BH4" s="12"/>
      <c r="BI4" s="355" t="s">
        <v>9</v>
      </c>
      <c r="BJ4" s="6" t="s">
        <v>7</v>
      </c>
      <c r="BK4" s="11"/>
      <c r="BL4" s="11"/>
      <c r="BM4" s="357" t="s">
        <v>8</v>
      </c>
      <c r="BN4" s="12"/>
      <c r="BO4" s="12"/>
      <c r="BP4" s="355" t="s">
        <v>9</v>
      </c>
      <c r="BQ4" s="6" t="s">
        <v>7</v>
      </c>
      <c r="BR4" s="11"/>
      <c r="BS4" s="11"/>
      <c r="BT4" s="357" t="s">
        <v>8</v>
      </c>
      <c r="BU4" s="12"/>
      <c r="BV4" s="12"/>
      <c r="BW4" s="355" t="s">
        <v>9</v>
      </c>
      <c r="BX4" s="6" t="s">
        <v>7</v>
      </c>
      <c r="BY4" s="11"/>
      <c r="BZ4" s="11"/>
      <c r="CA4" s="322" t="s">
        <v>8</v>
      </c>
      <c r="CB4" s="13"/>
      <c r="CC4" s="13"/>
      <c r="CD4" s="324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0" t="s">
        <v>10</v>
      </c>
      <c r="ER4" s="17"/>
      <c r="ES4" s="17"/>
      <c r="ET4" s="362" t="s">
        <v>11</v>
      </c>
      <c r="EU4" s="18"/>
      <c r="EV4" s="18"/>
      <c r="EW4" s="364" t="s">
        <v>12</v>
      </c>
      <c r="EX4" s="350"/>
      <c r="EY4" s="353"/>
      <c r="EZ4" s="334"/>
      <c r="FA4" s="337"/>
    </row>
    <row r="5" spans="1:158" ht="80.099999999999994" customHeight="1" thickTop="1" thickBot="1">
      <c r="A5" s="434"/>
      <c r="B5" s="430"/>
      <c r="C5" s="438"/>
      <c r="D5" s="19" t="s">
        <v>13</v>
      </c>
      <c r="E5" s="430"/>
      <c r="F5" s="20">
        <v>100</v>
      </c>
      <c r="G5" s="21"/>
      <c r="H5" s="22"/>
      <c r="I5" s="358"/>
      <c r="J5" s="23"/>
      <c r="K5" s="24"/>
      <c r="L5" s="356"/>
      <c r="M5" s="20">
        <v>100</v>
      </c>
      <c r="N5" s="25"/>
      <c r="O5" s="25"/>
      <c r="P5" s="358"/>
      <c r="Q5" s="26"/>
      <c r="R5" s="26"/>
      <c r="S5" s="356"/>
      <c r="T5" s="20">
        <v>100</v>
      </c>
      <c r="U5" s="25"/>
      <c r="V5" s="25"/>
      <c r="W5" s="358"/>
      <c r="X5" s="26"/>
      <c r="Y5" s="26"/>
      <c r="Z5" s="356"/>
      <c r="AA5" s="20">
        <v>100</v>
      </c>
      <c r="AB5" s="25"/>
      <c r="AC5" s="25"/>
      <c r="AD5" s="358"/>
      <c r="AE5" s="26"/>
      <c r="AF5" s="26"/>
      <c r="AG5" s="356"/>
      <c r="AH5" s="20">
        <v>100</v>
      </c>
      <c r="AI5" s="25"/>
      <c r="AJ5" s="25"/>
      <c r="AK5" s="358"/>
      <c r="AL5" s="26"/>
      <c r="AM5" s="26"/>
      <c r="AN5" s="356"/>
      <c r="AO5" s="20">
        <v>100</v>
      </c>
      <c r="AP5" s="25"/>
      <c r="AQ5" s="25"/>
      <c r="AR5" s="358"/>
      <c r="AS5" s="26"/>
      <c r="AT5" s="26"/>
      <c r="AU5" s="356"/>
      <c r="AV5" s="20">
        <v>100</v>
      </c>
      <c r="AW5" s="25"/>
      <c r="AX5" s="25"/>
      <c r="AY5" s="358"/>
      <c r="AZ5" s="26"/>
      <c r="BA5" s="26"/>
      <c r="BB5" s="356"/>
      <c r="BC5" s="20">
        <v>100</v>
      </c>
      <c r="BD5" s="25"/>
      <c r="BE5" s="25"/>
      <c r="BF5" s="358"/>
      <c r="BG5" s="26"/>
      <c r="BH5" s="26"/>
      <c r="BI5" s="356"/>
      <c r="BJ5" s="20">
        <v>100</v>
      </c>
      <c r="BK5" s="25"/>
      <c r="BL5" s="25"/>
      <c r="BM5" s="358"/>
      <c r="BN5" s="26"/>
      <c r="BO5" s="26"/>
      <c r="BP5" s="356"/>
      <c r="BQ5" s="20">
        <v>100</v>
      </c>
      <c r="BR5" s="25"/>
      <c r="BS5" s="25"/>
      <c r="BT5" s="358"/>
      <c r="BU5" s="26"/>
      <c r="BV5" s="26"/>
      <c r="BW5" s="359"/>
      <c r="BX5" s="27">
        <v>100</v>
      </c>
      <c r="BY5" s="25"/>
      <c r="BZ5" s="25"/>
      <c r="CA5" s="323"/>
      <c r="CB5" s="28"/>
      <c r="CC5" s="28"/>
      <c r="CD5" s="325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1"/>
      <c r="ER5" s="32"/>
      <c r="ES5" s="32"/>
      <c r="ET5" s="363"/>
      <c r="EU5" s="33"/>
      <c r="EV5" s="33"/>
      <c r="EW5" s="365"/>
      <c r="EX5" s="351"/>
      <c r="EY5" s="354"/>
      <c r="EZ5" s="335"/>
      <c r="FA5" s="338"/>
    </row>
    <row r="6" spans="1:158" ht="50.1" customHeight="1" thickTop="1">
      <c r="A6" s="53">
        <v>15</v>
      </c>
      <c r="B6" s="123" t="s">
        <v>21</v>
      </c>
      <c r="C6" s="129">
        <v>17103289</v>
      </c>
      <c r="D6" s="239" t="s">
        <v>121</v>
      </c>
      <c r="E6" s="34"/>
      <c r="F6" s="35"/>
      <c r="G6" s="36">
        <f t="shared" ref="G6:G25" si="0">IF(F6=0,0,IF(F6&lt;40,0,IF(F6&lt;50,1,IF(F6&lt;55,1.333,IF(F6&lt;60,1.666,IF(F6&lt;65,2,IF(F6&lt;70,2.333,IF(F6&gt;=70,0))))))))</f>
        <v>0</v>
      </c>
      <c r="H6" s="37">
        <f t="shared" ref="H6:H25" si="1">IF(F6=0,0,IF(F6&lt;70,0,IF(F6&lt;75,2.666,IF(F6&lt;80,3,IF(F6&lt;85,3.333,IF(F6&lt;90,3.666,IF(F6&lt;=100,4)))))))</f>
        <v>0</v>
      </c>
      <c r="I6" s="38">
        <f t="shared" ref="I6:I25" si="2">IF(G6=0,H6,G6)</f>
        <v>0</v>
      </c>
      <c r="J6" s="39">
        <f t="shared" ref="J6:J25" si="3">IF(F6=0,0,IF(F6&lt;40,"F",IF(F6&lt;50,"D",IF(F6&lt;55,"D+",IF(F6&lt;60,"C-",IF(F6&lt;65,"C",IF(F6&lt;70,"C+",IF(F6&gt;=70,0))))))))</f>
        <v>0</v>
      </c>
      <c r="K6" s="40">
        <f t="shared" ref="K6:K25" si="4">IF(F6=0,0,IF(F6&lt;70,0,IF(F6&lt;75,"B-",IF(F6&lt;80,"B",IF(F6&lt;85,"B+",IF(F6&lt;90,"A-",IF(F6&lt;=100,"A")))))))</f>
        <v>0</v>
      </c>
      <c r="L6" s="41">
        <f t="shared" ref="L6:L25" si="5">IF(J6=0,K6,J6)</f>
        <v>0</v>
      </c>
      <c r="M6" s="35"/>
      <c r="N6" s="36">
        <f t="shared" ref="N6:N25" si="6">IF(M6=0,0,IF(M6&lt;40,0,IF(M6&lt;50,1,IF(M6&lt;55,1.333,IF(M6&lt;60,1.666,IF(M6&lt;65,2,IF(M6&lt;70,2.333,IF(M6&gt;=70,0))))))))</f>
        <v>0</v>
      </c>
      <c r="O6" s="37">
        <f t="shared" ref="O6:O25" si="7">IF(M6=0,0,IF(M6&lt;70,0,IF(M6&lt;75,2.666,IF(M6&lt;80,3,IF(M6&lt;85,3.333,IF(M6&lt;90,3.666,IF(M6&lt;=100,4)))))))</f>
        <v>0</v>
      </c>
      <c r="P6" s="38">
        <f t="shared" ref="P6:P25" si="8">IF(N6=0,O6,N6)</f>
        <v>0</v>
      </c>
      <c r="Q6" s="39">
        <f t="shared" ref="Q6:Q25" si="9">IF(M6=0,0,IF(M6&lt;40,"F",IF(M6&lt;50,"D",IF(M6&lt;55,"D+",IF(M6&lt;60,"C-",IF(M6&lt;65,"C",IF(M6&lt;70,"C+",IF(M6&gt;=70,0))))))))</f>
        <v>0</v>
      </c>
      <c r="R6" s="40">
        <f t="shared" ref="R6:R25" si="10">IF(M6=0,0,IF(M6&lt;70,0,IF(M6&lt;75,"B-",IF(M6&lt;80,"B",IF(M6&lt;85,"B+",IF(M6&lt;90,"A-",IF(M6&lt;=100,"A")))))))</f>
        <v>0</v>
      </c>
      <c r="S6" s="41">
        <f t="shared" ref="S6:S25" si="11">IF(Q6=0,R6,Q6)</f>
        <v>0</v>
      </c>
      <c r="T6" s="35"/>
      <c r="U6" s="36">
        <f t="shared" ref="U6:U25" si="12">IF(T6=0,0,IF(T6&lt;40,0,IF(T6&lt;50,1,IF(T6&lt;55,1.333,IF(T6&lt;60,1.666,IF(T6&lt;65,2,IF(T6&lt;70,2.333,IF(T6&gt;=70,0))))))))</f>
        <v>0</v>
      </c>
      <c r="V6" s="37">
        <f t="shared" ref="V6:V25" si="13">IF(T6=0,0,IF(T6&lt;70,0,IF(T6&lt;75,2.666,IF(T6&lt;80,3,IF(T6&lt;85,3.333,IF(T6&lt;90,3.666,IF(T6&lt;=100,4)))))))</f>
        <v>0</v>
      </c>
      <c r="W6" s="38">
        <f t="shared" ref="W6:W25" si="14">IF(U6=0,V6,U6)</f>
        <v>0</v>
      </c>
      <c r="X6" s="39">
        <f t="shared" ref="X6:X25" si="15">IF(T6=0,0,IF(T6&lt;40,"F",IF(T6&lt;50,"D",IF(T6&lt;55,"D+",IF(T6&lt;60,"C-",IF(T6&lt;65,"C",IF(T6&lt;70,"C+",IF(T6&gt;=70,0))))))))</f>
        <v>0</v>
      </c>
      <c r="Y6" s="40">
        <f t="shared" ref="Y6:Y25" si="16">IF(T6=0,0,IF(T6&lt;70,0,IF(T6&lt;75,"B-",IF(T6&lt;80,"B",IF(T6&lt;85,"B+",IF(T6&lt;90,"A-",IF(T6&lt;=100,"A")))))))</f>
        <v>0</v>
      </c>
      <c r="Z6" s="41">
        <f t="shared" ref="Z6:Z25" si="17">IF(X6=0,Y6,X6)</f>
        <v>0</v>
      </c>
      <c r="AA6" s="35"/>
      <c r="AB6" s="36">
        <f t="shared" ref="AB6:AB25" si="18">IF(AA6=0,0,IF(AA6&lt;40,0,IF(AA6&lt;50,1,IF(AA6&lt;55,1.333,IF(AA6&lt;60,1.666,IF(AA6&lt;65,2,IF(AA6&lt;70,2.333,IF(AA6&gt;=70,0))))))))</f>
        <v>0</v>
      </c>
      <c r="AC6" s="37">
        <f t="shared" ref="AC6:AC25" si="19">IF(AA6=0,0,IF(AA6&lt;70,0,IF(AA6&lt;75,2.666,IF(AA6&lt;80,3,IF(AA6&lt;85,3.333,IF(AA6&lt;90,3.666,IF(AA6&lt;=100,4)))))))</f>
        <v>0</v>
      </c>
      <c r="AD6" s="38">
        <f t="shared" ref="AD6:AD25" si="20">IF(AB6=0,AC6,AB6)</f>
        <v>0</v>
      </c>
      <c r="AE6" s="39">
        <f t="shared" ref="AE6:AE25" si="21">IF(AA6=0,0,IF(AA6&lt;40,"F",IF(AA6&lt;50,"D",IF(AA6&lt;55,"D+",IF(AA6&lt;60,"C-",IF(AA6&lt;65,"C",IF(AA6&lt;70,"C+",IF(AA6&gt;=70,0))))))))</f>
        <v>0</v>
      </c>
      <c r="AF6" s="40">
        <f t="shared" ref="AF6:AF25" si="22">IF(AA6=0,0,IF(AA6&lt;70,0,IF(AA6&lt;75,"B-",IF(AA6&lt;80,"B",IF(AA6&lt;85,"B+",IF(AA6&lt;90,"A-",IF(AA6&lt;=100,"A")))))))</f>
        <v>0</v>
      </c>
      <c r="AG6" s="41">
        <f t="shared" ref="AG6:AG25" si="23">IF(AE6=0,AF6,AE6)</f>
        <v>0</v>
      </c>
      <c r="AH6" s="263">
        <v>78</v>
      </c>
      <c r="AI6" s="264">
        <f t="shared" ref="AI6:AI25" si="24">IF(AH6=0,0,IF(AH6&lt;40,0,IF(AH6&lt;50,1,IF(AH6&lt;55,1.333,IF(AH6&lt;60,1.666,IF(AH6&lt;65,2,IF(AH6&lt;70,2.333,IF(AH6&gt;=70,0))))))))</f>
        <v>0</v>
      </c>
      <c r="AJ6" s="264">
        <f t="shared" ref="AJ6:AJ25" si="25">IF(AH6=0,0,IF(AH6&lt;70,0,IF(AH6&lt;75,2.666,IF(AH6&lt;80,3,IF(AH6&lt;85,3.333,IF(AH6&lt;90,3.666,IF(AH6&lt;=100,4)))))))</f>
        <v>3</v>
      </c>
      <c r="AK6" s="265">
        <f t="shared" ref="AK6:AK25" si="26">IF(AI6=0,AJ6,AI6)</f>
        <v>3</v>
      </c>
      <c r="AL6" s="264">
        <f t="shared" ref="AL6:AL25" si="27">IF(AH6=0,0,IF(AH6&lt;40,"F",IF(AH6&lt;50,"D",IF(AH6&lt;55,"D+",IF(AH6&lt;60,"C-",IF(AH6&lt;65,"C",IF(AH6&lt;70,"C+",IF(AH6&gt;=70,0))))))))</f>
        <v>0</v>
      </c>
      <c r="AM6" s="264" t="str">
        <f t="shared" ref="AM6:AM25" si="28">IF(AH6=0,0,IF(AH6&lt;70,0,IF(AH6&lt;75,"B-",IF(AH6&lt;80,"B",IF(AH6&lt;85,"B+",IF(AH6&lt;90,"A-",IF(AH6&lt;=100,"A")))))))</f>
        <v>B</v>
      </c>
      <c r="AN6" s="266" t="str">
        <f t="shared" ref="AN6:AN25" si="29">IF(AL6=0,AM6,AL6)</f>
        <v>B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263">
        <v>97</v>
      </c>
      <c r="AW6" s="264">
        <f t="shared" ref="AW6:AW25" si="36">IF(AV6=0,0,IF(AV6&lt;40,0,IF(AV6&lt;50,1,IF(AV6&lt;55,1.333,IF(AV6&lt;60,1.666,IF(AV6&lt;65,2,IF(AV6&lt;70,2.333,IF(AV6&gt;=70,0))))))))</f>
        <v>0</v>
      </c>
      <c r="AX6" s="264">
        <f t="shared" ref="AX6:AX25" si="37">IF(AV6=0,0,IF(AV6&lt;70,0,IF(AV6&lt;75,2.666,IF(AV6&lt;80,3,IF(AV6&lt;85,3.333,IF(AV6&lt;90,3.666,IF(AV6&lt;=100,4)))))))</f>
        <v>4</v>
      </c>
      <c r="AY6" s="265">
        <f t="shared" ref="AY6:AY25" si="38">IF(AW6=0,AX6,AW6)</f>
        <v>4</v>
      </c>
      <c r="AZ6" s="264">
        <f t="shared" ref="AZ6:AZ25" si="39">IF(AV6=0,0,IF(AV6&lt;40,"F",IF(AV6&lt;50,"D",IF(AV6&lt;55,"D+",IF(AV6&lt;60,"C-",IF(AV6&lt;65,"C",IF(AV6&lt;70,"C+",IF(AV6&gt;=70,0))))))))</f>
        <v>0</v>
      </c>
      <c r="BA6" s="264" t="str">
        <f t="shared" ref="BA6:BA25" si="40">IF(AV6=0,0,IF(AV6&lt;70,0,IF(AV6&lt;75,"B-",IF(AV6&lt;80,"B",IF(AV6&lt;85,"B+",IF(AV6&lt;90,"A-",IF(AV6&lt;=100,"A")))))))</f>
        <v>A</v>
      </c>
      <c r="BB6" s="266" t="str">
        <f t="shared" ref="BB6:BB25" si="41">IF(AZ6=0,BA6,AZ6)</f>
        <v>A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7</v>
      </c>
      <c r="ER6" s="44">
        <f t="shared" ref="ER6:ER25" si="120">COUNT(F6,M6,T6,AA6,AH6,AO6,AV6,BC6,BJ6,BQ6,BX6,CE6,CL6,CS6,CZ6,DG6,DN6,DU6,EB6,EI6)*3</f>
        <v>6</v>
      </c>
      <c r="ES6" s="45">
        <f t="shared" ref="ES6:ES25" si="121">I6*3+P6*3+W6*3+AD6*3+AK6*3+AR6*3+AY6*3+BF6*3+BM6*3+BT6*3+CA6*3+CH6*3+CO6*3+CV6*3+DC6*3+DJ6*3+DQ6*3+DX6*3+EE6*3+EL6*3</f>
        <v>21</v>
      </c>
      <c r="ET6" s="46">
        <f t="shared" ref="ET6:ET25" si="122">IF((ES6=0),0,(ROUND((ES6/ER6),3)))</f>
        <v>3.5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B+</v>
      </c>
      <c r="EW6" s="48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53">
        <v>16</v>
      </c>
      <c r="B7" s="123" t="s">
        <v>21</v>
      </c>
      <c r="C7" s="129">
        <v>17103290</v>
      </c>
      <c r="D7" s="239" t="s">
        <v>122</v>
      </c>
      <c r="E7" s="57"/>
      <c r="F7" s="58"/>
      <c r="G7" s="59">
        <f t="shared" si="0"/>
        <v>0</v>
      </c>
      <c r="H7" s="60">
        <f t="shared" si="1"/>
        <v>0</v>
      </c>
      <c r="I7" s="61">
        <f t="shared" si="2"/>
        <v>0</v>
      </c>
      <c r="J7" s="62">
        <f t="shared" si="3"/>
        <v>0</v>
      </c>
      <c r="K7" s="63">
        <f t="shared" si="4"/>
        <v>0</v>
      </c>
      <c r="L7" s="64">
        <f t="shared" si="5"/>
        <v>0</v>
      </c>
      <c r="M7" s="58"/>
      <c r="N7" s="59">
        <f t="shared" si="6"/>
        <v>0</v>
      </c>
      <c r="O7" s="60">
        <f t="shared" si="7"/>
        <v>0</v>
      </c>
      <c r="P7" s="61">
        <f t="shared" si="8"/>
        <v>0</v>
      </c>
      <c r="Q7" s="62">
        <f t="shared" si="9"/>
        <v>0</v>
      </c>
      <c r="R7" s="63">
        <f t="shared" si="10"/>
        <v>0</v>
      </c>
      <c r="S7" s="64">
        <f t="shared" si="11"/>
        <v>0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58"/>
      <c r="AB7" s="59">
        <f t="shared" si="18"/>
        <v>0</v>
      </c>
      <c r="AC7" s="60">
        <f t="shared" si="19"/>
        <v>0</v>
      </c>
      <c r="AD7" s="61">
        <f t="shared" si="20"/>
        <v>0</v>
      </c>
      <c r="AE7" s="62">
        <f t="shared" si="21"/>
        <v>0</v>
      </c>
      <c r="AF7" s="63">
        <f t="shared" si="22"/>
        <v>0</v>
      </c>
      <c r="AG7" s="64">
        <f t="shared" si="23"/>
        <v>0</v>
      </c>
      <c r="AH7" s="267">
        <v>84</v>
      </c>
      <c r="AI7" s="268">
        <f t="shared" si="24"/>
        <v>0</v>
      </c>
      <c r="AJ7" s="268">
        <f t="shared" si="25"/>
        <v>3.3330000000000002</v>
      </c>
      <c r="AK7" s="269">
        <f t="shared" si="26"/>
        <v>3.3330000000000002</v>
      </c>
      <c r="AL7" s="268">
        <f t="shared" si="27"/>
        <v>0</v>
      </c>
      <c r="AM7" s="268" t="str">
        <f t="shared" si="28"/>
        <v>B+</v>
      </c>
      <c r="AN7" s="270" t="str">
        <f t="shared" si="29"/>
        <v>B+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267">
        <v>96</v>
      </c>
      <c r="BD7" s="268">
        <f t="shared" si="42"/>
        <v>0</v>
      </c>
      <c r="BE7" s="268">
        <f t="shared" si="43"/>
        <v>4</v>
      </c>
      <c r="BF7" s="269">
        <f t="shared" si="44"/>
        <v>4</v>
      </c>
      <c r="BG7" s="268">
        <f t="shared" si="45"/>
        <v>0</v>
      </c>
      <c r="BH7" s="268" t="str">
        <f t="shared" si="46"/>
        <v>A</v>
      </c>
      <c r="BI7" s="270" t="str">
        <f t="shared" si="47"/>
        <v>A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7.3330000000000002</v>
      </c>
      <c r="ER7" s="47">
        <f t="shared" si="120"/>
        <v>6</v>
      </c>
      <c r="ES7" s="67">
        <f t="shared" si="121"/>
        <v>21.999000000000002</v>
      </c>
      <c r="ET7" s="68">
        <f t="shared" si="122"/>
        <v>3.6669999999999998</v>
      </c>
      <c r="EU7" s="47">
        <f t="shared" si="123"/>
        <v>0</v>
      </c>
      <c r="EV7" s="47" t="str">
        <f t="shared" si="124"/>
        <v>A-</v>
      </c>
      <c r="EW7" s="48" t="str">
        <f t="shared" si="125"/>
        <v>A-</v>
      </c>
      <c r="EX7" s="69"/>
      <c r="EY7" s="70"/>
      <c r="EZ7" s="71"/>
      <c r="FA7" s="52"/>
      <c r="FB7" s="72"/>
    </row>
    <row r="8" spans="1:158" ht="50.1" customHeight="1">
      <c r="A8" s="53">
        <v>17</v>
      </c>
      <c r="B8" s="123" t="s">
        <v>21</v>
      </c>
      <c r="C8" s="129">
        <v>17103291</v>
      </c>
      <c r="D8" s="239" t="s">
        <v>123</v>
      </c>
      <c r="E8" s="57"/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267">
        <v>96</v>
      </c>
      <c r="U8" s="268">
        <f t="shared" si="12"/>
        <v>0</v>
      </c>
      <c r="V8" s="268">
        <f t="shared" si="13"/>
        <v>4</v>
      </c>
      <c r="W8" s="269">
        <f t="shared" si="14"/>
        <v>4</v>
      </c>
      <c r="X8" s="268">
        <f t="shared" si="15"/>
        <v>0</v>
      </c>
      <c r="Y8" s="268" t="str">
        <f t="shared" si="16"/>
        <v>A</v>
      </c>
      <c r="Z8" s="270" t="str">
        <f t="shared" si="17"/>
        <v>A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267">
        <v>65</v>
      </c>
      <c r="AI8" s="268">
        <f t="shared" si="24"/>
        <v>2.3330000000000002</v>
      </c>
      <c r="AJ8" s="268">
        <f t="shared" si="25"/>
        <v>0</v>
      </c>
      <c r="AK8" s="269">
        <f t="shared" si="26"/>
        <v>2.3330000000000002</v>
      </c>
      <c r="AL8" s="268" t="str">
        <f t="shared" si="27"/>
        <v>C+</v>
      </c>
      <c r="AM8" s="268">
        <f t="shared" si="28"/>
        <v>0</v>
      </c>
      <c r="AN8" s="270" t="str">
        <f t="shared" si="29"/>
        <v>C+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267">
        <v>87</v>
      </c>
      <c r="AW8" s="268">
        <f t="shared" si="36"/>
        <v>0</v>
      </c>
      <c r="AX8" s="268">
        <f t="shared" si="37"/>
        <v>3.6659999999999999</v>
      </c>
      <c r="AY8" s="269">
        <f t="shared" si="38"/>
        <v>3.6659999999999999</v>
      </c>
      <c r="AZ8" s="268">
        <f t="shared" si="39"/>
        <v>0</v>
      </c>
      <c r="BA8" s="268" t="str">
        <f t="shared" si="40"/>
        <v>A-</v>
      </c>
      <c r="BB8" s="270" t="str">
        <f t="shared" si="41"/>
        <v>A-</v>
      </c>
      <c r="BC8" s="58"/>
      <c r="BD8" s="59">
        <f t="shared" si="42"/>
        <v>0</v>
      </c>
      <c r="BE8" s="60">
        <f t="shared" si="43"/>
        <v>0</v>
      </c>
      <c r="BF8" s="61">
        <f t="shared" si="44"/>
        <v>0</v>
      </c>
      <c r="BG8" s="62">
        <f t="shared" si="45"/>
        <v>0</v>
      </c>
      <c r="BH8" s="63">
        <f t="shared" si="46"/>
        <v>0</v>
      </c>
      <c r="BI8" s="64">
        <f t="shared" si="47"/>
        <v>0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9.9990000000000006</v>
      </c>
      <c r="ER8" s="47">
        <f t="shared" si="120"/>
        <v>9</v>
      </c>
      <c r="ES8" s="67">
        <f t="shared" si="121"/>
        <v>29.997</v>
      </c>
      <c r="ET8" s="68">
        <f t="shared" si="122"/>
        <v>3.3330000000000002</v>
      </c>
      <c r="EU8" s="47">
        <f t="shared" si="123"/>
        <v>0</v>
      </c>
      <c r="EV8" s="47" t="str">
        <f t="shared" si="124"/>
        <v>B+</v>
      </c>
      <c r="EW8" s="48" t="str">
        <f t="shared" si="125"/>
        <v>B+</v>
      </c>
      <c r="EX8" s="69"/>
      <c r="EY8" s="70"/>
      <c r="EZ8" s="71"/>
      <c r="FA8" s="52"/>
    </row>
    <row r="9" spans="1:158" ht="50.1" customHeight="1">
      <c r="A9" s="53">
        <v>18</v>
      </c>
      <c r="B9" s="123" t="s">
        <v>21</v>
      </c>
      <c r="C9" s="129">
        <v>17103292</v>
      </c>
      <c r="D9" s="239" t="s">
        <v>124</v>
      </c>
      <c r="E9" s="57"/>
      <c r="F9" s="58"/>
      <c r="G9" s="59">
        <f t="shared" si="0"/>
        <v>0</v>
      </c>
      <c r="H9" s="60">
        <f t="shared" si="1"/>
        <v>0</v>
      </c>
      <c r="I9" s="61">
        <f t="shared" si="2"/>
        <v>0</v>
      </c>
      <c r="J9" s="62">
        <f t="shared" si="3"/>
        <v>0</v>
      </c>
      <c r="K9" s="63">
        <f t="shared" si="4"/>
        <v>0</v>
      </c>
      <c r="L9" s="64">
        <f t="shared" si="5"/>
        <v>0</v>
      </c>
      <c r="M9" s="58"/>
      <c r="N9" s="59">
        <f t="shared" si="6"/>
        <v>0</v>
      </c>
      <c r="O9" s="60">
        <f t="shared" si="7"/>
        <v>0</v>
      </c>
      <c r="P9" s="61">
        <f t="shared" si="8"/>
        <v>0</v>
      </c>
      <c r="Q9" s="62">
        <f t="shared" si="9"/>
        <v>0</v>
      </c>
      <c r="R9" s="63">
        <f t="shared" si="10"/>
        <v>0</v>
      </c>
      <c r="S9" s="64">
        <f t="shared" si="11"/>
        <v>0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267">
        <v>77</v>
      </c>
      <c r="AI9" s="268">
        <f t="shared" si="24"/>
        <v>0</v>
      </c>
      <c r="AJ9" s="268">
        <f t="shared" si="25"/>
        <v>3</v>
      </c>
      <c r="AK9" s="269">
        <f t="shared" si="26"/>
        <v>3</v>
      </c>
      <c r="AL9" s="268">
        <f t="shared" si="27"/>
        <v>0</v>
      </c>
      <c r="AM9" s="268" t="str">
        <f t="shared" si="28"/>
        <v>B</v>
      </c>
      <c r="AN9" s="270" t="str">
        <f t="shared" si="29"/>
        <v>B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267">
        <v>94</v>
      </c>
      <c r="BD9" s="268">
        <f t="shared" si="42"/>
        <v>0</v>
      </c>
      <c r="BE9" s="268">
        <f t="shared" si="43"/>
        <v>4</v>
      </c>
      <c r="BF9" s="269">
        <f t="shared" si="44"/>
        <v>4</v>
      </c>
      <c r="BG9" s="268">
        <f t="shared" si="45"/>
        <v>0</v>
      </c>
      <c r="BH9" s="268" t="str">
        <f t="shared" si="46"/>
        <v>A</v>
      </c>
      <c r="BI9" s="270" t="str">
        <f t="shared" si="47"/>
        <v>A</v>
      </c>
      <c r="BJ9" s="267">
        <v>81</v>
      </c>
      <c r="BK9" s="268">
        <f t="shared" si="48"/>
        <v>0</v>
      </c>
      <c r="BL9" s="268">
        <f t="shared" si="49"/>
        <v>3.3330000000000002</v>
      </c>
      <c r="BM9" s="269">
        <f t="shared" si="50"/>
        <v>3.3330000000000002</v>
      </c>
      <c r="BN9" s="268">
        <f t="shared" si="51"/>
        <v>0</v>
      </c>
      <c r="BO9" s="268" t="str">
        <f t="shared" si="52"/>
        <v>B+</v>
      </c>
      <c r="BP9" s="270" t="str">
        <f t="shared" si="53"/>
        <v>B+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10.333</v>
      </c>
      <c r="ER9" s="47">
        <f t="shared" si="120"/>
        <v>9</v>
      </c>
      <c r="ES9" s="67">
        <f t="shared" si="121"/>
        <v>30.999000000000002</v>
      </c>
      <c r="ET9" s="68">
        <f t="shared" si="122"/>
        <v>3.444</v>
      </c>
      <c r="EU9" s="47">
        <f t="shared" si="123"/>
        <v>0</v>
      </c>
      <c r="EV9" s="47" t="str">
        <f t="shared" si="124"/>
        <v>B+</v>
      </c>
      <c r="EW9" s="48" t="str">
        <f t="shared" si="125"/>
        <v>B+</v>
      </c>
      <c r="EX9" s="69"/>
      <c r="EY9" s="70"/>
      <c r="EZ9" s="71"/>
      <c r="FA9" s="52"/>
    </row>
    <row r="10" spans="1:158" ht="50.1" customHeight="1">
      <c r="A10" s="53">
        <v>19</v>
      </c>
      <c r="B10" s="123" t="s">
        <v>21</v>
      </c>
      <c r="C10" s="129">
        <v>17103293</v>
      </c>
      <c r="D10" s="239" t="s">
        <v>125</v>
      </c>
      <c r="E10" s="57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58"/>
      <c r="AB10" s="59">
        <f t="shared" si="18"/>
        <v>0</v>
      </c>
      <c r="AC10" s="60">
        <f t="shared" si="19"/>
        <v>0</v>
      </c>
      <c r="AD10" s="61">
        <f t="shared" si="20"/>
        <v>0</v>
      </c>
      <c r="AE10" s="62">
        <f t="shared" si="21"/>
        <v>0</v>
      </c>
      <c r="AF10" s="63">
        <f t="shared" si="22"/>
        <v>0</v>
      </c>
      <c r="AG10" s="64">
        <f t="shared" si="23"/>
        <v>0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267">
        <v>70</v>
      </c>
      <c r="AW10" s="268">
        <f t="shared" si="36"/>
        <v>0</v>
      </c>
      <c r="AX10" s="268">
        <f t="shared" si="37"/>
        <v>2.6659999999999999</v>
      </c>
      <c r="AY10" s="269">
        <f t="shared" si="38"/>
        <v>2.6659999999999999</v>
      </c>
      <c r="AZ10" s="268">
        <f t="shared" si="39"/>
        <v>0</v>
      </c>
      <c r="BA10" s="268" t="str">
        <f t="shared" si="40"/>
        <v>B-</v>
      </c>
      <c r="BB10" s="270" t="str">
        <f t="shared" si="41"/>
        <v>B-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267">
        <v>86</v>
      </c>
      <c r="BR10" s="268">
        <f t="shared" si="54"/>
        <v>0</v>
      </c>
      <c r="BS10" s="268">
        <f t="shared" si="55"/>
        <v>3.6659999999999999</v>
      </c>
      <c r="BT10" s="269">
        <f t="shared" si="56"/>
        <v>3.6659999999999999</v>
      </c>
      <c r="BU10" s="268">
        <f t="shared" si="57"/>
        <v>0</v>
      </c>
      <c r="BV10" s="268" t="str">
        <f t="shared" si="58"/>
        <v>A-</v>
      </c>
      <c r="BW10" s="270" t="str">
        <f t="shared" si="59"/>
        <v>A-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6.3319999999999999</v>
      </c>
      <c r="ER10" s="47">
        <f t="shared" si="120"/>
        <v>6</v>
      </c>
      <c r="ES10" s="67">
        <f t="shared" si="121"/>
        <v>18.995999999999999</v>
      </c>
      <c r="ET10" s="68">
        <f t="shared" si="122"/>
        <v>3.1659999999999999</v>
      </c>
      <c r="EU10" s="47">
        <f t="shared" si="123"/>
        <v>0</v>
      </c>
      <c r="EV10" s="47" t="str">
        <f t="shared" si="124"/>
        <v>B</v>
      </c>
      <c r="EW10" s="48" t="str">
        <f t="shared" si="125"/>
        <v>B</v>
      </c>
      <c r="EX10" s="69"/>
      <c r="EY10" s="70"/>
      <c r="EZ10" s="71"/>
      <c r="FA10" s="52"/>
    </row>
    <row r="11" spans="1:158" ht="50.1" customHeight="1">
      <c r="A11" s="53">
        <v>20</v>
      </c>
      <c r="B11" s="123" t="s">
        <v>21</v>
      </c>
      <c r="C11" s="129">
        <v>17103294</v>
      </c>
      <c r="D11" s="239" t="s">
        <v>126</v>
      </c>
      <c r="E11" s="57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58"/>
      <c r="U11" s="59">
        <f t="shared" si="12"/>
        <v>0</v>
      </c>
      <c r="V11" s="60">
        <f t="shared" si="13"/>
        <v>0</v>
      </c>
      <c r="W11" s="61">
        <f t="shared" si="14"/>
        <v>0</v>
      </c>
      <c r="X11" s="62">
        <f t="shared" si="15"/>
        <v>0</v>
      </c>
      <c r="Y11" s="63">
        <f t="shared" si="16"/>
        <v>0</v>
      </c>
      <c r="Z11" s="64">
        <f t="shared" si="17"/>
        <v>0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267">
        <v>78</v>
      </c>
      <c r="AW11" s="268">
        <f t="shared" si="36"/>
        <v>0</v>
      </c>
      <c r="AX11" s="268">
        <f t="shared" si="37"/>
        <v>3</v>
      </c>
      <c r="AY11" s="269">
        <f t="shared" si="38"/>
        <v>3</v>
      </c>
      <c r="AZ11" s="268">
        <f t="shared" si="39"/>
        <v>0</v>
      </c>
      <c r="BA11" s="268" t="str">
        <f t="shared" si="40"/>
        <v>B</v>
      </c>
      <c r="BB11" s="270" t="str">
        <f t="shared" si="41"/>
        <v>B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267">
        <v>75</v>
      </c>
      <c r="BR11" s="268">
        <f t="shared" si="54"/>
        <v>0</v>
      </c>
      <c r="BS11" s="268">
        <f t="shared" si="55"/>
        <v>3</v>
      </c>
      <c r="BT11" s="269">
        <f t="shared" si="56"/>
        <v>3</v>
      </c>
      <c r="BU11" s="268">
        <f t="shared" si="57"/>
        <v>0</v>
      </c>
      <c r="BV11" s="268" t="str">
        <f t="shared" si="58"/>
        <v>B</v>
      </c>
      <c r="BW11" s="270" t="str">
        <f t="shared" si="59"/>
        <v>B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6</v>
      </c>
      <c r="ER11" s="47">
        <f t="shared" si="120"/>
        <v>6</v>
      </c>
      <c r="ES11" s="67">
        <f t="shared" si="121"/>
        <v>18</v>
      </c>
      <c r="ET11" s="68">
        <f t="shared" si="122"/>
        <v>3</v>
      </c>
      <c r="EU11" s="47">
        <f t="shared" si="123"/>
        <v>0</v>
      </c>
      <c r="EV11" s="47" t="str">
        <f t="shared" si="124"/>
        <v>B</v>
      </c>
      <c r="EW11" s="48" t="str">
        <f t="shared" si="125"/>
        <v>B</v>
      </c>
      <c r="EX11" s="69"/>
      <c r="EY11" s="70"/>
      <c r="EZ11" s="71"/>
      <c r="FA11" s="52"/>
    </row>
    <row r="12" spans="1:158" ht="50.1" customHeight="1">
      <c r="A12" s="53">
        <v>21</v>
      </c>
      <c r="B12" s="123" t="s">
        <v>21</v>
      </c>
      <c r="C12" s="129">
        <v>17103295</v>
      </c>
      <c r="D12" s="239" t="s">
        <v>127</v>
      </c>
      <c r="E12" s="57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267">
        <v>75</v>
      </c>
      <c r="AI12" s="268">
        <f t="shared" si="24"/>
        <v>0</v>
      </c>
      <c r="AJ12" s="268">
        <f t="shared" si="25"/>
        <v>3</v>
      </c>
      <c r="AK12" s="269">
        <f t="shared" si="26"/>
        <v>3</v>
      </c>
      <c r="AL12" s="268">
        <f t="shared" si="27"/>
        <v>0</v>
      </c>
      <c r="AM12" s="268" t="str">
        <f t="shared" si="28"/>
        <v>B</v>
      </c>
      <c r="AN12" s="270" t="str">
        <f t="shared" si="29"/>
        <v>B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267">
        <v>94</v>
      </c>
      <c r="BD12" s="268">
        <f t="shared" si="42"/>
        <v>0</v>
      </c>
      <c r="BE12" s="268">
        <f t="shared" si="43"/>
        <v>4</v>
      </c>
      <c r="BF12" s="269">
        <f t="shared" si="44"/>
        <v>4</v>
      </c>
      <c r="BG12" s="268">
        <f t="shared" si="45"/>
        <v>0</v>
      </c>
      <c r="BH12" s="268" t="str">
        <f t="shared" si="46"/>
        <v>A</v>
      </c>
      <c r="BI12" s="270" t="str">
        <f t="shared" si="47"/>
        <v>A</v>
      </c>
      <c r="BJ12" s="267">
        <v>93</v>
      </c>
      <c r="BK12" s="268">
        <f t="shared" si="48"/>
        <v>0</v>
      </c>
      <c r="BL12" s="268">
        <f t="shared" si="49"/>
        <v>4</v>
      </c>
      <c r="BM12" s="269">
        <f t="shared" si="50"/>
        <v>4</v>
      </c>
      <c r="BN12" s="268">
        <f t="shared" si="51"/>
        <v>0</v>
      </c>
      <c r="BO12" s="268" t="str">
        <f t="shared" si="52"/>
        <v>A</v>
      </c>
      <c r="BP12" s="270" t="str">
        <f t="shared" si="53"/>
        <v>A</v>
      </c>
      <c r="BQ12" s="58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64">
        <f t="shared" si="59"/>
        <v>0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11</v>
      </c>
      <c r="ER12" s="47">
        <f t="shared" si="120"/>
        <v>9</v>
      </c>
      <c r="ES12" s="67">
        <f t="shared" si="121"/>
        <v>33</v>
      </c>
      <c r="ET12" s="68">
        <f t="shared" si="122"/>
        <v>3.6669999999999998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53">
        <v>22</v>
      </c>
      <c r="B13" s="123" t="s">
        <v>21</v>
      </c>
      <c r="C13" s="129">
        <v>17103296</v>
      </c>
      <c r="D13" s="240" t="s">
        <v>128</v>
      </c>
      <c r="E13" s="57"/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267">
        <v>65</v>
      </c>
      <c r="AB13" s="268">
        <f t="shared" si="18"/>
        <v>2.3330000000000002</v>
      </c>
      <c r="AC13" s="268">
        <f t="shared" si="19"/>
        <v>0</v>
      </c>
      <c r="AD13" s="269">
        <f t="shared" si="20"/>
        <v>2.3330000000000002</v>
      </c>
      <c r="AE13" s="268" t="str">
        <f t="shared" si="21"/>
        <v>C+</v>
      </c>
      <c r="AF13" s="268">
        <f t="shared" si="22"/>
        <v>0</v>
      </c>
      <c r="AG13" s="270" t="str">
        <f t="shared" si="23"/>
        <v>C+</v>
      </c>
      <c r="AH13" s="58"/>
      <c r="AI13" s="59">
        <f t="shared" si="24"/>
        <v>0</v>
      </c>
      <c r="AJ13" s="60">
        <f t="shared" si="25"/>
        <v>0</v>
      </c>
      <c r="AK13" s="61">
        <f t="shared" si="26"/>
        <v>0</v>
      </c>
      <c r="AL13" s="62">
        <f t="shared" si="27"/>
        <v>0</v>
      </c>
      <c r="AM13" s="63">
        <f t="shared" si="28"/>
        <v>0</v>
      </c>
      <c r="AN13" s="64">
        <f t="shared" si="29"/>
        <v>0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267">
        <v>65</v>
      </c>
      <c r="BR13" s="268">
        <f t="shared" si="54"/>
        <v>2.3330000000000002</v>
      </c>
      <c r="BS13" s="268">
        <f t="shared" si="55"/>
        <v>0</v>
      </c>
      <c r="BT13" s="269">
        <f t="shared" si="56"/>
        <v>2.3330000000000002</v>
      </c>
      <c r="BU13" s="268" t="str">
        <f t="shared" si="57"/>
        <v>C+</v>
      </c>
      <c r="BV13" s="268">
        <f t="shared" si="58"/>
        <v>0</v>
      </c>
      <c r="BW13" s="270" t="str">
        <f t="shared" si="59"/>
        <v>C+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4.6660000000000004</v>
      </c>
      <c r="ER13" s="47">
        <f t="shared" si="120"/>
        <v>6</v>
      </c>
      <c r="ES13" s="67">
        <f t="shared" si="121"/>
        <v>13.998000000000001</v>
      </c>
      <c r="ET13" s="68">
        <f t="shared" si="122"/>
        <v>2.3330000000000002</v>
      </c>
      <c r="EU13" s="47">
        <f t="shared" si="123"/>
        <v>0</v>
      </c>
      <c r="EV13" s="47" t="str">
        <f t="shared" si="124"/>
        <v>C+</v>
      </c>
      <c r="EW13" s="48" t="str">
        <f t="shared" si="125"/>
        <v>C+</v>
      </c>
      <c r="EX13" s="69"/>
      <c r="EY13" s="70"/>
      <c r="EZ13" s="71"/>
      <c r="FA13" s="52"/>
    </row>
    <row r="14" spans="1:158" ht="50.1" customHeight="1">
      <c r="A14" s="53">
        <v>23</v>
      </c>
      <c r="B14" s="123" t="s">
        <v>21</v>
      </c>
      <c r="C14" s="129">
        <v>17103298</v>
      </c>
      <c r="D14" s="239" t="s">
        <v>129</v>
      </c>
      <c r="E14" s="57"/>
      <c r="F14" s="58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64">
        <f t="shared" si="5"/>
        <v>0</v>
      </c>
      <c r="M14" s="58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64">
        <f t="shared" si="11"/>
        <v>0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267">
        <v>62</v>
      </c>
      <c r="AI14" s="268">
        <f t="shared" si="24"/>
        <v>2</v>
      </c>
      <c r="AJ14" s="268">
        <f t="shared" si="25"/>
        <v>0</v>
      </c>
      <c r="AK14" s="269">
        <f t="shared" si="26"/>
        <v>2</v>
      </c>
      <c r="AL14" s="268" t="str">
        <f t="shared" si="27"/>
        <v>C</v>
      </c>
      <c r="AM14" s="268">
        <f t="shared" si="28"/>
        <v>0</v>
      </c>
      <c r="AN14" s="270" t="str">
        <f t="shared" si="29"/>
        <v>C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267">
        <v>92</v>
      </c>
      <c r="BD14" s="268">
        <f t="shared" si="42"/>
        <v>0</v>
      </c>
      <c r="BE14" s="268">
        <f t="shared" si="43"/>
        <v>4</v>
      </c>
      <c r="BF14" s="269">
        <f t="shared" si="44"/>
        <v>4</v>
      </c>
      <c r="BG14" s="268">
        <f t="shared" si="45"/>
        <v>0</v>
      </c>
      <c r="BH14" s="268" t="str">
        <f t="shared" si="46"/>
        <v>A</v>
      </c>
      <c r="BI14" s="270" t="str">
        <f t="shared" si="47"/>
        <v>A</v>
      </c>
      <c r="BJ14" s="267">
        <v>86</v>
      </c>
      <c r="BK14" s="268">
        <f t="shared" si="48"/>
        <v>0</v>
      </c>
      <c r="BL14" s="268">
        <f t="shared" si="49"/>
        <v>3.6659999999999999</v>
      </c>
      <c r="BM14" s="269">
        <f t="shared" si="50"/>
        <v>3.6659999999999999</v>
      </c>
      <c r="BN14" s="268">
        <f t="shared" si="51"/>
        <v>0</v>
      </c>
      <c r="BO14" s="268" t="str">
        <f t="shared" si="52"/>
        <v>A-</v>
      </c>
      <c r="BP14" s="270" t="str">
        <f t="shared" si="53"/>
        <v>A-</v>
      </c>
      <c r="BQ14" s="267">
        <v>75</v>
      </c>
      <c r="BR14" s="268">
        <f t="shared" si="54"/>
        <v>0</v>
      </c>
      <c r="BS14" s="268">
        <f t="shared" si="55"/>
        <v>3</v>
      </c>
      <c r="BT14" s="269">
        <f t="shared" si="56"/>
        <v>3</v>
      </c>
      <c r="BU14" s="268">
        <f t="shared" si="57"/>
        <v>0</v>
      </c>
      <c r="BV14" s="268" t="str">
        <f t="shared" si="58"/>
        <v>B</v>
      </c>
      <c r="BW14" s="270" t="str">
        <f t="shared" si="59"/>
        <v>B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12.666</v>
      </c>
      <c r="ER14" s="47">
        <f t="shared" si="120"/>
        <v>12</v>
      </c>
      <c r="ES14" s="67">
        <f t="shared" si="121"/>
        <v>37.997999999999998</v>
      </c>
      <c r="ET14" s="68">
        <f t="shared" si="122"/>
        <v>3.1669999999999998</v>
      </c>
      <c r="EU14" s="47">
        <f t="shared" si="123"/>
        <v>0</v>
      </c>
      <c r="EV14" s="47" t="str">
        <f t="shared" si="124"/>
        <v>B</v>
      </c>
      <c r="EW14" s="48" t="str">
        <f t="shared" si="125"/>
        <v>B</v>
      </c>
      <c r="EX14" s="69"/>
      <c r="EY14" s="70"/>
      <c r="EZ14" s="71"/>
      <c r="FA14" s="52"/>
    </row>
    <row r="15" spans="1:158" ht="50.1" customHeight="1">
      <c r="A15" s="53">
        <v>24</v>
      </c>
      <c r="B15" s="123" t="s">
        <v>21</v>
      </c>
      <c r="C15" s="129">
        <v>17103299</v>
      </c>
      <c r="D15" s="239" t="s">
        <v>130</v>
      </c>
      <c r="E15" s="57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267">
        <v>65</v>
      </c>
      <c r="AI15" s="268">
        <f t="shared" si="24"/>
        <v>2.3330000000000002</v>
      </c>
      <c r="AJ15" s="268">
        <f t="shared" si="25"/>
        <v>0</v>
      </c>
      <c r="AK15" s="269">
        <f t="shared" si="26"/>
        <v>2.3330000000000002</v>
      </c>
      <c r="AL15" s="268" t="str">
        <f t="shared" si="27"/>
        <v>C+</v>
      </c>
      <c r="AM15" s="268">
        <f t="shared" si="28"/>
        <v>0</v>
      </c>
      <c r="AN15" s="270" t="str">
        <f t="shared" si="29"/>
        <v>C+</v>
      </c>
      <c r="AO15" s="267">
        <v>75</v>
      </c>
      <c r="AP15" s="268">
        <f t="shared" si="30"/>
        <v>0</v>
      </c>
      <c r="AQ15" s="268">
        <f t="shared" si="31"/>
        <v>3</v>
      </c>
      <c r="AR15" s="269">
        <f t="shared" si="32"/>
        <v>3</v>
      </c>
      <c r="AS15" s="268">
        <f t="shared" si="33"/>
        <v>0</v>
      </c>
      <c r="AT15" s="268" t="str">
        <f t="shared" si="34"/>
        <v>B</v>
      </c>
      <c r="AU15" s="270" t="str">
        <f t="shared" si="35"/>
        <v>B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267">
        <v>95</v>
      </c>
      <c r="BD15" s="268">
        <f t="shared" si="42"/>
        <v>0</v>
      </c>
      <c r="BE15" s="268">
        <f t="shared" si="43"/>
        <v>4</v>
      </c>
      <c r="BF15" s="269">
        <f t="shared" si="44"/>
        <v>4</v>
      </c>
      <c r="BG15" s="268">
        <f t="shared" si="45"/>
        <v>0</v>
      </c>
      <c r="BH15" s="268" t="str">
        <f t="shared" si="46"/>
        <v>A</v>
      </c>
      <c r="BI15" s="270" t="str">
        <f t="shared" si="47"/>
        <v>A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9.3330000000000002</v>
      </c>
      <c r="ER15" s="47">
        <f t="shared" si="120"/>
        <v>9</v>
      </c>
      <c r="ES15" s="67">
        <f t="shared" si="121"/>
        <v>27.999000000000002</v>
      </c>
      <c r="ET15" s="68">
        <f t="shared" si="122"/>
        <v>3.1110000000000002</v>
      </c>
      <c r="EU15" s="47">
        <f t="shared" si="123"/>
        <v>0</v>
      </c>
      <c r="EV15" s="47" t="str">
        <f t="shared" si="124"/>
        <v>B</v>
      </c>
      <c r="EW15" s="48" t="str">
        <f t="shared" si="125"/>
        <v>B</v>
      </c>
      <c r="EX15" s="69"/>
      <c r="EY15" s="70"/>
      <c r="EZ15" s="71"/>
      <c r="FA15" s="52"/>
    </row>
    <row r="16" spans="1:158" ht="50.1" customHeight="1">
      <c r="A16" s="53">
        <v>25</v>
      </c>
      <c r="B16" s="123" t="s">
        <v>21</v>
      </c>
      <c r="C16" s="129">
        <v>17103300</v>
      </c>
      <c r="D16" s="239" t="s">
        <v>131</v>
      </c>
      <c r="E16" s="57"/>
      <c r="F16" s="267">
        <v>88</v>
      </c>
      <c r="G16" s="268">
        <f t="shared" si="0"/>
        <v>0</v>
      </c>
      <c r="H16" s="268">
        <f t="shared" si="1"/>
        <v>3.6659999999999999</v>
      </c>
      <c r="I16" s="269">
        <f t="shared" si="2"/>
        <v>3.6659999999999999</v>
      </c>
      <c r="J16" s="268">
        <f t="shared" si="3"/>
        <v>0</v>
      </c>
      <c r="K16" s="268" t="str">
        <f t="shared" si="4"/>
        <v>A-</v>
      </c>
      <c r="L16" s="270" t="str">
        <f t="shared" si="5"/>
        <v>A-</v>
      </c>
      <c r="M16" s="267">
        <v>89</v>
      </c>
      <c r="N16" s="268">
        <f t="shared" si="6"/>
        <v>0</v>
      </c>
      <c r="O16" s="268">
        <f t="shared" si="7"/>
        <v>3.6659999999999999</v>
      </c>
      <c r="P16" s="269">
        <f t="shared" si="8"/>
        <v>3.6659999999999999</v>
      </c>
      <c r="Q16" s="268">
        <f t="shared" si="9"/>
        <v>0</v>
      </c>
      <c r="R16" s="268" t="str">
        <f t="shared" si="10"/>
        <v>A-</v>
      </c>
      <c r="S16" s="270" t="str">
        <f t="shared" si="11"/>
        <v>A-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267">
        <v>85</v>
      </c>
      <c r="AB16" s="268">
        <f t="shared" si="18"/>
        <v>0</v>
      </c>
      <c r="AC16" s="268">
        <f t="shared" si="19"/>
        <v>3.6659999999999999</v>
      </c>
      <c r="AD16" s="269">
        <f t="shared" si="20"/>
        <v>3.6659999999999999</v>
      </c>
      <c r="AE16" s="268">
        <f t="shared" si="21"/>
        <v>0</v>
      </c>
      <c r="AF16" s="268" t="str">
        <f t="shared" si="22"/>
        <v>A-</v>
      </c>
      <c r="AG16" s="270" t="str">
        <f t="shared" si="23"/>
        <v>A-</v>
      </c>
      <c r="AH16" s="267">
        <v>70</v>
      </c>
      <c r="AI16" s="268">
        <f t="shared" si="24"/>
        <v>0</v>
      </c>
      <c r="AJ16" s="268">
        <f t="shared" si="25"/>
        <v>2.6659999999999999</v>
      </c>
      <c r="AK16" s="269">
        <f t="shared" si="26"/>
        <v>2.6659999999999999</v>
      </c>
      <c r="AL16" s="268">
        <f t="shared" si="27"/>
        <v>0</v>
      </c>
      <c r="AM16" s="268" t="str">
        <f t="shared" si="28"/>
        <v>B-</v>
      </c>
      <c r="AN16" s="270" t="str">
        <f t="shared" si="29"/>
        <v>B-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58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64">
        <f t="shared" si="59"/>
        <v>0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13.664</v>
      </c>
      <c r="ER16" s="47">
        <f t="shared" si="120"/>
        <v>12</v>
      </c>
      <c r="ES16" s="67">
        <f t="shared" si="121"/>
        <v>40.991999999999997</v>
      </c>
      <c r="ET16" s="68">
        <f t="shared" si="122"/>
        <v>3.4159999999999999</v>
      </c>
      <c r="EU16" s="47">
        <f t="shared" si="123"/>
        <v>0</v>
      </c>
      <c r="EV16" s="47" t="str">
        <f t="shared" si="124"/>
        <v>B+</v>
      </c>
      <c r="EW16" s="48" t="str">
        <f t="shared" si="125"/>
        <v>B+</v>
      </c>
      <c r="EX16" s="69"/>
      <c r="EY16" s="70"/>
      <c r="EZ16" s="71"/>
      <c r="FA16" s="52"/>
    </row>
    <row r="17" spans="1:157" ht="50.1" customHeight="1">
      <c r="A17" s="53">
        <v>26</v>
      </c>
      <c r="B17" s="123" t="s">
        <v>33</v>
      </c>
      <c r="C17" s="129">
        <v>16203145</v>
      </c>
      <c r="D17" s="239" t="s">
        <v>132</v>
      </c>
      <c r="E17" s="57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58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64">
        <f t="shared" si="29"/>
        <v>0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267">
        <v>94</v>
      </c>
      <c r="AW17" s="268">
        <f t="shared" si="36"/>
        <v>0</v>
      </c>
      <c r="AX17" s="268">
        <f t="shared" si="37"/>
        <v>4</v>
      </c>
      <c r="AY17" s="269">
        <f t="shared" si="38"/>
        <v>4</v>
      </c>
      <c r="AZ17" s="268">
        <f t="shared" si="39"/>
        <v>0</v>
      </c>
      <c r="BA17" s="268" t="str">
        <f t="shared" si="40"/>
        <v>A</v>
      </c>
      <c r="BB17" s="270" t="str">
        <f t="shared" si="41"/>
        <v>A</v>
      </c>
      <c r="BC17" s="58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64">
        <f t="shared" si="47"/>
        <v>0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267">
        <v>95</v>
      </c>
      <c r="BR17" s="268">
        <f t="shared" si="54"/>
        <v>0</v>
      </c>
      <c r="BS17" s="268">
        <f t="shared" si="55"/>
        <v>4</v>
      </c>
      <c r="BT17" s="269">
        <f t="shared" si="56"/>
        <v>4</v>
      </c>
      <c r="BU17" s="268">
        <f t="shared" si="57"/>
        <v>0</v>
      </c>
      <c r="BV17" s="268" t="str">
        <f t="shared" si="58"/>
        <v>A</v>
      </c>
      <c r="BW17" s="270" t="str">
        <f t="shared" si="59"/>
        <v>A</v>
      </c>
      <c r="BX17" s="58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64">
        <f t="shared" si="65"/>
        <v>0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8</v>
      </c>
      <c r="ER17" s="47">
        <f t="shared" si="120"/>
        <v>6</v>
      </c>
      <c r="ES17" s="67">
        <f t="shared" si="121"/>
        <v>24</v>
      </c>
      <c r="ET17" s="68">
        <f t="shared" si="122"/>
        <v>4</v>
      </c>
      <c r="EU17" s="47">
        <f t="shared" si="123"/>
        <v>0</v>
      </c>
      <c r="EV17" s="47" t="str">
        <f t="shared" si="124"/>
        <v>A</v>
      </c>
      <c r="EW17" s="48" t="str">
        <f t="shared" si="125"/>
        <v>A</v>
      </c>
      <c r="EX17" s="69"/>
      <c r="EY17" s="70"/>
      <c r="EZ17" s="71"/>
      <c r="FA17" s="52"/>
    </row>
    <row r="18" spans="1:157" ht="50.1" customHeight="1">
      <c r="A18" s="53">
        <v>27</v>
      </c>
      <c r="B18" s="123" t="s">
        <v>33</v>
      </c>
      <c r="C18" s="129">
        <v>16203146</v>
      </c>
      <c r="D18" s="239" t="s">
        <v>133</v>
      </c>
      <c r="E18" s="57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58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64">
        <f t="shared" si="23"/>
        <v>0</v>
      </c>
      <c r="AH18" s="269">
        <v>70</v>
      </c>
      <c r="AI18" s="268">
        <f t="shared" si="24"/>
        <v>0</v>
      </c>
      <c r="AJ18" s="268">
        <f t="shared" si="25"/>
        <v>2.6659999999999999</v>
      </c>
      <c r="AK18" s="270">
        <f t="shared" si="26"/>
        <v>2.6659999999999999</v>
      </c>
      <c r="AL18" s="268">
        <f t="shared" si="27"/>
        <v>0</v>
      </c>
      <c r="AM18" s="268" t="str">
        <f t="shared" si="28"/>
        <v>B-</v>
      </c>
      <c r="AN18" s="269" t="str">
        <f t="shared" si="29"/>
        <v>B-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277"/>
      <c r="AW18" s="278">
        <f t="shared" si="36"/>
        <v>0</v>
      </c>
      <c r="AX18" s="278">
        <f t="shared" si="37"/>
        <v>0</v>
      </c>
      <c r="AY18" s="279">
        <f t="shared" si="38"/>
        <v>0</v>
      </c>
      <c r="AZ18" s="278">
        <f t="shared" si="39"/>
        <v>0</v>
      </c>
      <c r="BA18" s="278">
        <f t="shared" si="40"/>
        <v>0</v>
      </c>
      <c r="BB18" s="276">
        <f t="shared" si="41"/>
        <v>0</v>
      </c>
      <c r="BC18" s="267">
        <v>95</v>
      </c>
      <c r="BD18" s="268">
        <f t="shared" si="42"/>
        <v>0</v>
      </c>
      <c r="BE18" s="268">
        <f t="shared" si="43"/>
        <v>4</v>
      </c>
      <c r="BF18" s="269">
        <f t="shared" si="44"/>
        <v>4</v>
      </c>
      <c r="BG18" s="268">
        <f t="shared" si="45"/>
        <v>0</v>
      </c>
      <c r="BH18" s="268" t="str">
        <f t="shared" si="46"/>
        <v>A</v>
      </c>
      <c r="BI18" s="270" t="str">
        <f t="shared" si="47"/>
        <v>A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277"/>
      <c r="BR18" s="278">
        <f t="shared" si="54"/>
        <v>0</v>
      </c>
      <c r="BS18" s="278">
        <f t="shared" si="55"/>
        <v>0</v>
      </c>
      <c r="BT18" s="279">
        <f t="shared" si="56"/>
        <v>0</v>
      </c>
      <c r="BU18" s="278">
        <f t="shared" si="57"/>
        <v>0</v>
      </c>
      <c r="BV18" s="278">
        <f t="shared" si="58"/>
        <v>0</v>
      </c>
      <c r="BW18" s="276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6.6660000000000004</v>
      </c>
      <c r="ER18" s="47">
        <f t="shared" si="120"/>
        <v>6</v>
      </c>
      <c r="ES18" s="67">
        <f t="shared" si="121"/>
        <v>19.997999999999998</v>
      </c>
      <c r="ET18" s="68">
        <f t="shared" si="122"/>
        <v>3.3330000000000002</v>
      </c>
      <c r="EU18" s="47">
        <f t="shared" si="123"/>
        <v>0</v>
      </c>
      <c r="EV18" s="47" t="str">
        <f t="shared" si="124"/>
        <v>B+</v>
      </c>
      <c r="EW18" s="48" t="str">
        <f t="shared" si="125"/>
        <v>B+</v>
      </c>
      <c r="EX18" s="69"/>
      <c r="EY18" s="70"/>
      <c r="EZ18" s="71"/>
      <c r="FA18" s="52"/>
    </row>
    <row r="19" spans="1:157" ht="50.1" customHeight="1" thickBot="1">
      <c r="A19" s="53">
        <v>28</v>
      </c>
      <c r="B19" s="123" t="s">
        <v>33</v>
      </c>
      <c r="C19" s="129">
        <v>16203148</v>
      </c>
      <c r="D19" s="239" t="s">
        <v>134</v>
      </c>
      <c r="E19" s="57"/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58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64">
        <f t="shared" si="23"/>
        <v>0</v>
      </c>
      <c r="AH19" s="58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64">
        <f t="shared" si="29"/>
        <v>0</v>
      </c>
      <c r="AO19" s="267">
        <v>80</v>
      </c>
      <c r="AP19" s="268">
        <f t="shared" si="30"/>
        <v>0</v>
      </c>
      <c r="AQ19" s="268">
        <f t="shared" si="31"/>
        <v>3.3330000000000002</v>
      </c>
      <c r="AR19" s="269">
        <f t="shared" si="32"/>
        <v>3.3330000000000002</v>
      </c>
      <c r="AS19" s="268">
        <f t="shared" si="33"/>
        <v>0</v>
      </c>
      <c r="AT19" s="268" t="str">
        <f t="shared" si="34"/>
        <v>B+</v>
      </c>
      <c r="AU19" s="270" t="str">
        <f t="shared" si="35"/>
        <v>B+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277"/>
      <c r="BR19" s="278">
        <f t="shared" si="54"/>
        <v>0</v>
      </c>
      <c r="BS19" s="278">
        <f t="shared" si="55"/>
        <v>0</v>
      </c>
      <c r="BT19" s="279">
        <f t="shared" si="56"/>
        <v>0</v>
      </c>
      <c r="BU19" s="278">
        <f t="shared" si="57"/>
        <v>0</v>
      </c>
      <c r="BV19" s="278">
        <f t="shared" si="58"/>
        <v>0</v>
      </c>
      <c r="BW19" s="276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3.3330000000000002</v>
      </c>
      <c r="ER19" s="47">
        <f t="shared" si="120"/>
        <v>3</v>
      </c>
      <c r="ES19" s="67">
        <f t="shared" si="121"/>
        <v>9.9990000000000006</v>
      </c>
      <c r="ET19" s="68">
        <f t="shared" si="122"/>
        <v>3.3330000000000002</v>
      </c>
      <c r="EU19" s="47">
        <f t="shared" si="123"/>
        <v>0</v>
      </c>
      <c r="EV19" s="47" t="str">
        <f t="shared" si="124"/>
        <v>B+</v>
      </c>
      <c r="EW19" s="48" t="str">
        <f t="shared" si="125"/>
        <v>B+</v>
      </c>
      <c r="EX19" s="69"/>
      <c r="EY19" s="70"/>
      <c r="EZ19" s="71"/>
      <c r="FA19" s="52"/>
    </row>
    <row r="20" spans="1:157" ht="50.1" hidden="1" customHeight="1">
      <c r="A20" s="53"/>
      <c r="B20" s="54"/>
      <c r="C20" s="55"/>
      <c r="D20" s="56"/>
      <c r="E20" s="57"/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58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64">
        <f t="shared" si="11"/>
        <v>0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58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64">
        <f t="shared" si="23"/>
        <v>0</v>
      </c>
      <c r="AH20" s="58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64">
        <f t="shared" si="29"/>
        <v>0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58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64">
        <f t="shared" si="59"/>
        <v>0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0</v>
      </c>
      <c r="ER20" s="47">
        <f t="shared" si="120"/>
        <v>0</v>
      </c>
      <c r="ES20" s="67">
        <f t="shared" si="121"/>
        <v>0</v>
      </c>
      <c r="ET20" s="68">
        <f t="shared" si="122"/>
        <v>0</v>
      </c>
      <c r="EU20" s="47">
        <f t="shared" si="123"/>
        <v>0</v>
      </c>
      <c r="EV20" s="47">
        <f t="shared" si="124"/>
        <v>0</v>
      </c>
      <c r="EW20" s="48">
        <f t="shared" si="125"/>
        <v>0</v>
      </c>
      <c r="EX20" s="69"/>
      <c r="EY20" s="70"/>
      <c r="EZ20" s="71"/>
      <c r="FA20" s="52"/>
    </row>
    <row r="21" spans="1:157" ht="50.1" hidden="1" customHeight="1">
      <c r="A21" s="53"/>
      <c r="B21" s="54"/>
      <c r="C21" s="55"/>
      <c r="D21" s="56"/>
      <c r="E21" s="57"/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58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64">
        <f t="shared" si="23"/>
        <v>0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0</v>
      </c>
      <c r="ER21" s="47">
        <f t="shared" si="120"/>
        <v>0</v>
      </c>
      <c r="ES21" s="67">
        <f t="shared" si="121"/>
        <v>0</v>
      </c>
      <c r="ET21" s="68">
        <f t="shared" si="122"/>
        <v>0</v>
      </c>
      <c r="EU21" s="47">
        <f t="shared" si="123"/>
        <v>0</v>
      </c>
      <c r="EV21" s="47">
        <f t="shared" si="124"/>
        <v>0</v>
      </c>
      <c r="EW21" s="48">
        <f t="shared" si="125"/>
        <v>0</v>
      </c>
      <c r="EX21" s="69"/>
      <c r="EY21" s="70"/>
      <c r="EZ21" s="71"/>
      <c r="FA21" s="52"/>
    </row>
    <row r="22" spans="1:157" ht="50.1" hidden="1" customHeight="1">
      <c r="A22" s="53"/>
      <c r="B22" s="54"/>
      <c r="C22" s="55"/>
      <c r="D22" s="56"/>
      <c r="E22" s="57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53"/>
      <c r="B23" s="54"/>
      <c r="C23" s="55"/>
      <c r="D23" s="56"/>
      <c r="E23" s="57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53"/>
      <c r="B24" s="54"/>
      <c r="C24" s="55"/>
      <c r="D24" s="56"/>
      <c r="E24" s="57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73"/>
      <c r="B25" s="74"/>
      <c r="C25" s="75"/>
      <c r="D25" s="76"/>
      <c r="E25" s="77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D6:AD25 AK6:AK25 AR6:AR25 AY6:AY25 BM6:BM25 BT6:BT25 CA6:CA25 CH6:CH25 CO6:CO25 CV6:CV25 DC6:DC25 DJ6:DJ25 DQ6:DQ25 DX6:DX25 EE6:EE25 EL6:EL25 BF6:BF25">
    <cfRule type="cellIs" dxfId="5" priority="3" stopIfTrue="1" operator="lessThan">
      <formula>2</formula>
    </cfRule>
  </conditionalFormatting>
  <conditionalFormatting sqref="AN18">
    <cfRule type="cellIs" dxfId="4" priority="2" stopIfTrue="1" operator="lessThan">
      <formula>2</formula>
    </cfRule>
  </conditionalFormatting>
  <conditionalFormatting sqref="AH18">
    <cfRule type="cellIs" dxfId="3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FB26"/>
  <sheetViews>
    <sheetView showZeros="0" rightToLeft="1" view="pageBreakPreview" topLeftCell="A4" zoomScale="40" zoomScaleNormal="50" zoomScaleSheetLayoutView="40" workbookViewId="0">
      <selection activeCell="BJ11" sqref="BJ11"/>
    </sheetView>
  </sheetViews>
  <sheetFormatPr defaultRowHeight="24.75"/>
  <cols>
    <col min="1" max="1" width="9.28515625" style="2" customWidth="1"/>
    <col min="2" max="2" width="15.140625" style="2" customWidth="1"/>
    <col min="3" max="3" width="41.5703125" style="91" customWidth="1"/>
    <col min="4" max="4" width="80.5703125" style="91" customWidth="1"/>
    <col min="5" max="5" width="25.85546875" style="91" hidden="1" customWidth="1"/>
    <col min="6" max="6" width="10.42578125" style="91" customWidth="1"/>
    <col min="7" max="8" width="5.5703125" style="91" hidden="1" customWidth="1"/>
    <col min="9" max="9" width="10.42578125" style="91" customWidth="1"/>
    <col min="10" max="11" width="5.5703125" style="91" hidden="1" customWidth="1"/>
    <col min="12" max="13" width="10.42578125" style="91" customWidth="1"/>
    <col min="14" max="15" width="5.5703125" style="91" hidden="1" customWidth="1"/>
    <col min="16" max="16" width="10.42578125" style="91" customWidth="1"/>
    <col min="17" max="18" width="5.5703125" style="91" hidden="1" customWidth="1"/>
    <col min="19" max="20" width="10.42578125" style="91" customWidth="1"/>
    <col min="21" max="22" width="5.5703125" style="91" hidden="1" customWidth="1"/>
    <col min="23" max="23" width="10.42578125" style="91" customWidth="1"/>
    <col min="24" max="25" width="5.5703125" style="91" hidden="1" customWidth="1"/>
    <col min="26" max="27" width="10.42578125" style="91" customWidth="1"/>
    <col min="28" max="29" width="5.5703125" style="91" hidden="1" customWidth="1"/>
    <col min="30" max="30" width="10.42578125" style="91" customWidth="1"/>
    <col min="31" max="32" width="5.5703125" style="91" hidden="1" customWidth="1"/>
    <col min="33" max="34" width="10.42578125" style="91" customWidth="1"/>
    <col min="35" max="36" width="5.5703125" style="91" hidden="1" customWidth="1"/>
    <col min="37" max="37" width="10.42578125" style="91" customWidth="1"/>
    <col min="38" max="39" width="5.5703125" style="91" hidden="1" customWidth="1"/>
    <col min="40" max="41" width="10.42578125" style="91" customWidth="1"/>
    <col min="42" max="43" width="5.5703125" style="91" hidden="1" customWidth="1"/>
    <col min="44" max="44" width="10.42578125" style="91" customWidth="1"/>
    <col min="45" max="46" width="5.5703125" style="91" hidden="1" customWidth="1"/>
    <col min="47" max="48" width="10.42578125" style="91" customWidth="1"/>
    <col min="49" max="50" width="5.5703125" style="91" hidden="1" customWidth="1"/>
    <col min="51" max="51" width="10.42578125" style="91" customWidth="1"/>
    <col min="52" max="53" width="5.5703125" style="91" hidden="1" customWidth="1"/>
    <col min="54" max="55" width="10.42578125" style="91" customWidth="1"/>
    <col min="56" max="57" width="5.5703125" style="91" hidden="1" customWidth="1"/>
    <col min="58" max="58" width="10.42578125" style="91" customWidth="1"/>
    <col min="59" max="60" width="5.5703125" style="91" hidden="1" customWidth="1"/>
    <col min="61" max="61" width="10.42578125" style="91" customWidth="1"/>
    <col min="62" max="62" width="10.28515625" style="91" customWidth="1"/>
    <col min="63" max="63" width="5.5703125" style="91" hidden="1" customWidth="1"/>
    <col min="64" max="64" width="0.42578125" style="91" hidden="1" customWidth="1"/>
    <col min="65" max="65" width="10.42578125" style="91" customWidth="1"/>
    <col min="66" max="67" width="5.5703125" style="91" hidden="1" customWidth="1"/>
    <col min="68" max="68" width="10.42578125" style="91" customWidth="1"/>
    <col min="69" max="69" width="9.5703125" style="91" hidden="1" customWidth="1"/>
    <col min="70" max="71" width="5.5703125" style="91" hidden="1" customWidth="1"/>
    <col min="72" max="72" width="9.5703125" style="91" hidden="1" customWidth="1"/>
    <col min="73" max="73" width="5.85546875" style="91" hidden="1" customWidth="1"/>
    <col min="74" max="74" width="5.5703125" style="91" hidden="1" customWidth="1"/>
    <col min="75" max="75" width="9.5703125" style="91" hidden="1" customWidth="1"/>
    <col min="76" max="76" width="9" style="92" hidden="1" customWidth="1"/>
    <col min="77" max="78" width="5.5703125" style="92" hidden="1" customWidth="1"/>
    <col min="79" max="79" width="9" style="92" hidden="1" customWidth="1"/>
    <col min="80" max="81" width="5.5703125" style="92" hidden="1" customWidth="1"/>
    <col min="82" max="82" width="9" style="92" hidden="1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20.5703125" style="92" customWidth="1"/>
    <col min="148" max="149" width="5.5703125" style="92" hidden="1" customWidth="1"/>
    <col min="150" max="150" width="20.5703125" style="92" customWidth="1"/>
    <col min="151" max="152" width="5.5703125" style="92" hidden="1" customWidth="1"/>
    <col min="153" max="153" width="20.57031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5.140625" style="2" customWidth="1"/>
    <col min="259" max="259" width="41.5703125" style="2" customWidth="1"/>
    <col min="260" max="260" width="80.5703125" style="2" customWidth="1"/>
    <col min="261" max="261" width="25.85546875" style="2" customWidth="1"/>
    <col min="262" max="262" width="10.42578125" style="2" customWidth="1"/>
    <col min="263" max="264" width="0" style="2" hidden="1" customWidth="1"/>
    <col min="265" max="265" width="10.42578125" style="2" customWidth="1"/>
    <col min="266" max="267" width="0" style="2" hidden="1" customWidth="1"/>
    <col min="268" max="269" width="10.42578125" style="2" customWidth="1"/>
    <col min="270" max="271" width="0" style="2" hidden="1" customWidth="1"/>
    <col min="272" max="272" width="10.42578125" style="2" customWidth="1"/>
    <col min="273" max="274" width="0" style="2" hidden="1" customWidth="1"/>
    <col min="275" max="276" width="10.42578125" style="2" customWidth="1"/>
    <col min="277" max="278" width="0" style="2" hidden="1" customWidth="1"/>
    <col min="279" max="279" width="10.42578125" style="2" customWidth="1"/>
    <col min="280" max="281" width="0" style="2" hidden="1" customWidth="1"/>
    <col min="282" max="283" width="10.42578125" style="2" customWidth="1"/>
    <col min="284" max="285" width="0" style="2" hidden="1" customWidth="1"/>
    <col min="286" max="286" width="10.42578125" style="2" customWidth="1"/>
    <col min="287" max="288" width="0" style="2" hidden="1" customWidth="1"/>
    <col min="289" max="290" width="10.42578125" style="2" customWidth="1"/>
    <col min="291" max="292" width="0" style="2" hidden="1" customWidth="1"/>
    <col min="293" max="293" width="10.42578125" style="2" customWidth="1"/>
    <col min="294" max="295" width="0" style="2" hidden="1" customWidth="1"/>
    <col min="296" max="297" width="10.42578125" style="2" customWidth="1"/>
    <col min="298" max="299" width="0" style="2" hidden="1" customWidth="1"/>
    <col min="300" max="300" width="10.42578125" style="2" customWidth="1"/>
    <col min="301" max="302" width="0" style="2" hidden="1" customWidth="1"/>
    <col min="303" max="304" width="10.42578125" style="2" customWidth="1"/>
    <col min="305" max="306" width="0" style="2" hidden="1" customWidth="1"/>
    <col min="307" max="307" width="10.42578125" style="2" customWidth="1"/>
    <col min="308" max="309" width="0" style="2" hidden="1" customWidth="1"/>
    <col min="310" max="311" width="10.42578125" style="2" customWidth="1"/>
    <col min="312" max="313" width="0" style="2" hidden="1" customWidth="1"/>
    <col min="314" max="314" width="10.42578125" style="2" customWidth="1"/>
    <col min="315" max="316" width="0" style="2" hidden="1" customWidth="1"/>
    <col min="317" max="318" width="10.42578125" style="2" customWidth="1"/>
    <col min="319" max="319" width="0" style="2" hidden="1" customWidth="1"/>
    <col min="320" max="320" width="0.42578125" style="2" customWidth="1"/>
    <col min="321" max="321" width="10.42578125" style="2" customWidth="1"/>
    <col min="322" max="323" width="0" style="2" hidden="1" customWidth="1"/>
    <col min="324" max="324" width="10.42578125" style="2" customWidth="1"/>
    <col min="325" max="402" width="0" style="2" hidden="1" customWidth="1"/>
    <col min="403" max="403" width="20.5703125" style="2" customWidth="1"/>
    <col min="404" max="405" width="0" style="2" hidden="1" customWidth="1"/>
    <col min="406" max="406" width="20.5703125" style="2" customWidth="1"/>
    <col min="407" max="408" width="0" style="2" hidden="1" customWidth="1"/>
    <col min="409" max="409" width="20.5703125" style="2" customWidth="1"/>
    <col min="410" max="414" width="0" style="2" hidden="1" customWidth="1"/>
    <col min="415" max="512" width="9.140625" style="2"/>
    <col min="513" max="513" width="9.28515625" style="2" customWidth="1"/>
    <col min="514" max="514" width="15.140625" style="2" customWidth="1"/>
    <col min="515" max="515" width="41.5703125" style="2" customWidth="1"/>
    <col min="516" max="516" width="80.5703125" style="2" customWidth="1"/>
    <col min="517" max="517" width="25.85546875" style="2" customWidth="1"/>
    <col min="518" max="518" width="10.42578125" style="2" customWidth="1"/>
    <col min="519" max="520" width="0" style="2" hidden="1" customWidth="1"/>
    <col min="521" max="521" width="10.42578125" style="2" customWidth="1"/>
    <col min="522" max="523" width="0" style="2" hidden="1" customWidth="1"/>
    <col min="524" max="525" width="10.42578125" style="2" customWidth="1"/>
    <col min="526" max="527" width="0" style="2" hidden="1" customWidth="1"/>
    <col min="528" max="528" width="10.42578125" style="2" customWidth="1"/>
    <col min="529" max="530" width="0" style="2" hidden="1" customWidth="1"/>
    <col min="531" max="532" width="10.42578125" style="2" customWidth="1"/>
    <col min="533" max="534" width="0" style="2" hidden="1" customWidth="1"/>
    <col min="535" max="535" width="10.42578125" style="2" customWidth="1"/>
    <col min="536" max="537" width="0" style="2" hidden="1" customWidth="1"/>
    <col min="538" max="539" width="10.42578125" style="2" customWidth="1"/>
    <col min="540" max="541" width="0" style="2" hidden="1" customWidth="1"/>
    <col min="542" max="542" width="10.42578125" style="2" customWidth="1"/>
    <col min="543" max="544" width="0" style="2" hidden="1" customWidth="1"/>
    <col min="545" max="546" width="10.42578125" style="2" customWidth="1"/>
    <col min="547" max="548" width="0" style="2" hidden="1" customWidth="1"/>
    <col min="549" max="549" width="10.42578125" style="2" customWidth="1"/>
    <col min="550" max="551" width="0" style="2" hidden="1" customWidth="1"/>
    <col min="552" max="553" width="10.42578125" style="2" customWidth="1"/>
    <col min="554" max="555" width="0" style="2" hidden="1" customWidth="1"/>
    <col min="556" max="556" width="10.42578125" style="2" customWidth="1"/>
    <col min="557" max="558" width="0" style="2" hidden="1" customWidth="1"/>
    <col min="559" max="560" width="10.42578125" style="2" customWidth="1"/>
    <col min="561" max="562" width="0" style="2" hidden="1" customWidth="1"/>
    <col min="563" max="563" width="10.42578125" style="2" customWidth="1"/>
    <col min="564" max="565" width="0" style="2" hidden="1" customWidth="1"/>
    <col min="566" max="567" width="10.42578125" style="2" customWidth="1"/>
    <col min="568" max="569" width="0" style="2" hidden="1" customWidth="1"/>
    <col min="570" max="570" width="10.42578125" style="2" customWidth="1"/>
    <col min="571" max="572" width="0" style="2" hidden="1" customWidth="1"/>
    <col min="573" max="574" width="10.42578125" style="2" customWidth="1"/>
    <col min="575" max="575" width="0" style="2" hidden="1" customWidth="1"/>
    <col min="576" max="576" width="0.42578125" style="2" customWidth="1"/>
    <col min="577" max="577" width="10.42578125" style="2" customWidth="1"/>
    <col min="578" max="579" width="0" style="2" hidden="1" customWidth="1"/>
    <col min="580" max="580" width="10.42578125" style="2" customWidth="1"/>
    <col min="581" max="658" width="0" style="2" hidden="1" customWidth="1"/>
    <col min="659" max="659" width="20.5703125" style="2" customWidth="1"/>
    <col min="660" max="661" width="0" style="2" hidden="1" customWidth="1"/>
    <col min="662" max="662" width="20.5703125" style="2" customWidth="1"/>
    <col min="663" max="664" width="0" style="2" hidden="1" customWidth="1"/>
    <col min="665" max="665" width="20.5703125" style="2" customWidth="1"/>
    <col min="666" max="670" width="0" style="2" hidden="1" customWidth="1"/>
    <col min="671" max="768" width="9.140625" style="2"/>
    <col min="769" max="769" width="9.28515625" style="2" customWidth="1"/>
    <col min="770" max="770" width="15.140625" style="2" customWidth="1"/>
    <col min="771" max="771" width="41.5703125" style="2" customWidth="1"/>
    <col min="772" max="772" width="80.5703125" style="2" customWidth="1"/>
    <col min="773" max="773" width="25.85546875" style="2" customWidth="1"/>
    <col min="774" max="774" width="10.42578125" style="2" customWidth="1"/>
    <col min="775" max="776" width="0" style="2" hidden="1" customWidth="1"/>
    <col min="777" max="777" width="10.42578125" style="2" customWidth="1"/>
    <col min="778" max="779" width="0" style="2" hidden="1" customWidth="1"/>
    <col min="780" max="781" width="10.42578125" style="2" customWidth="1"/>
    <col min="782" max="783" width="0" style="2" hidden="1" customWidth="1"/>
    <col min="784" max="784" width="10.42578125" style="2" customWidth="1"/>
    <col min="785" max="786" width="0" style="2" hidden="1" customWidth="1"/>
    <col min="787" max="788" width="10.42578125" style="2" customWidth="1"/>
    <col min="789" max="790" width="0" style="2" hidden="1" customWidth="1"/>
    <col min="791" max="791" width="10.42578125" style="2" customWidth="1"/>
    <col min="792" max="793" width="0" style="2" hidden="1" customWidth="1"/>
    <col min="794" max="795" width="10.42578125" style="2" customWidth="1"/>
    <col min="796" max="797" width="0" style="2" hidden="1" customWidth="1"/>
    <col min="798" max="798" width="10.42578125" style="2" customWidth="1"/>
    <col min="799" max="800" width="0" style="2" hidden="1" customWidth="1"/>
    <col min="801" max="802" width="10.42578125" style="2" customWidth="1"/>
    <col min="803" max="804" width="0" style="2" hidden="1" customWidth="1"/>
    <col min="805" max="805" width="10.42578125" style="2" customWidth="1"/>
    <col min="806" max="807" width="0" style="2" hidden="1" customWidth="1"/>
    <col min="808" max="809" width="10.42578125" style="2" customWidth="1"/>
    <col min="810" max="811" width="0" style="2" hidden="1" customWidth="1"/>
    <col min="812" max="812" width="10.42578125" style="2" customWidth="1"/>
    <col min="813" max="814" width="0" style="2" hidden="1" customWidth="1"/>
    <col min="815" max="816" width="10.42578125" style="2" customWidth="1"/>
    <col min="817" max="818" width="0" style="2" hidden="1" customWidth="1"/>
    <col min="819" max="819" width="10.42578125" style="2" customWidth="1"/>
    <col min="820" max="821" width="0" style="2" hidden="1" customWidth="1"/>
    <col min="822" max="823" width="10.42578125" style="2" customWidth="1"/>
    <col min="824" max="825" width="0" style="2" hidden="1" customWidth="1"/>
    <col min="826" max="826" width="10.42578125" style="2" customWidth="1"/>
    <col min="827" max="828" width="0" style="2" hidden="1" customWidth="1"/>
    <col min="829" max="830" width="10.42578125" style="2" customWidth="1"/>
    <col min="831" max="831" width="0" style="2" hidden="1" customWidth="1"/>
    <col min="832" max="832" width="0.42578125" style="2" customWidth="1"/>
    <col min="833" max="833" width="10.42578125" style="2" customWidth="1"/>
    <col min="834" max="835" width="0" style="2" hidden="1" customWidth="1"/>
    <col min="836" max="836" width="10.42578125" style="2" customWidth="1"/>
    <col min="837" max="914" width="0" style="2" hidden="1" customWidth="1"/>
    <col min="915" max="915" width="20.5703125" style="2" customWidth="1"/>
    <col min="916" max="917" width="0" style="2" hidden="1" customWidth="1"/>
    <col min="918" max="918" width="20.5703125" style="2" customWidth="1"/>
    <col min="919" max="920" width="0" style="2" hidden="1" customWidth="1"/>
    <col min="921" max="921" width="20.570312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5.140625" style="2" customWidth="1"/>
    <col min="1027" max="1027" width="41.5703125" style="2" customWidth="1"/>
    <col min="1028" max="1028" width="80.5703125" style="2" customWidth="1"/>
    <col min="1029" max="1029" width="25.85546875" style="2" customWidth="1"/>
    <col min="1030" max="1030" width="10.42578125" style="2" customWidth="1"/>
    <col min="1031" max="1032" width="0" style="2" hidden="1" customWidth="1"/>
    <col min="1033" max="1033" width="10.42578125" style="2" customWidth="1"/>
    <col min="1034" max="1035" width="0" style="2" hidden="1" customWidth="1"/>
    <col min="1036" max="1037" width="10.42578125" style="2" customWidth="1"/>
    <col min="1038" max="1039" width="0" style="2" hidden="1" customWidth="1"/>
    <col min="1040" max="1040" width="10.42578125" style="2" customWidth="1"/>
    <col min="1041" max="1042" width="0" style="2" hidden="1" customWidth="1"/>
    <col min="1043" max="1044" width="10.42578125" style="2" customWidth="1"/>
    <col min="1045" max="1046" width="0" style="2" hidden="1" customWidth="1"/>
    <col min="1047" max="1047" width="10.42578125" style="2" customWidth="1"/>
    <col min="1048" max="1049" width="0" style="2" hidden="1" customWidth="1"/>
    <col min="1050" max="1051" width="10.42578125" style="2" customWidth="1"/>
    <col min="1052" max="1053" width="0" style="2" hidden="1" customWidth="1"/>
    <col min="1054" max="1054" width="10.42578125" style="2" customWidth="1"/>
    <col min="1055" max="1056" width="0" style="2" hidden="1" customWidth="1"/>
    <col min="1057" max="1058" width="10.42578125" style="2" customWidth="1"/>
    <col min="1059" max="1060" width="0" style="2" hidden="1" customWidth="1"/>
    <col min="1061" max="1061" width="10.42578125" style="2" customWidth="1"/>
    <col min="1062" max="1063" width="0" style="2" hidden="1" customWidth="1"/>
    <col min="1064" max="1065" width="10.42578125" style="2" customWidth="1"/>
    <col min="1066" max="1067" width="0" style="2" hidden="1" customWidth="1"/>
    <col min="1068" max="1068" width="10.42578125" style="2" customWidth="1"/>
    <col min="1069" max="1070" width="0" style="2" hidden="1" customWidth="1"/>
    <col min="1071" max="1072" width="10.42578125" style="2" customWidth="1"/>
    <col min="1073" max="1074" width="0" style="2" hidden="1" customWidth="1"/>
    <col min="1075" max="1075" width="10.42578125" style="2" customWidth="1"/>
    <col min="1076" max="1077" width="0" style="2" hidden="1" customWidth="1"/>
    <col min="1078" max="1079" width="10.42578125" style="2" customWidth="1"/>
    <col min="1080" max="1081" width="0" style="2" hidden="1" customWidth="1"/>
    <col min="1082" max="1082" width="10.42578125" style="2" customWidth="1"/>
    <col min="1083" max="1084" width="0" style="2" hidden="1" customWidth="1"/>
    <col min="1085" max="1086" width="10.42578125" style="2" customWidth="1"/>
    <col min="1087" max="1087" width="0" style="2" hidden="1" customWidth="1"/>
    <col min="1088" max="1088" width="0.42578125" style="2" customWidth="1"/>
    <col min="1089" max="1089" width="10.42578125" style="2" customWidth="1"/>
    <col min="1090" max="1091" width="0" style="2" hidden="1" customWidth="1"/>
    <col min="1092" max="1092" width="10.42578125" style="2" customWidth="1"/>
    <col min="1093" max="1170" width="0" style="2" hidden="1" customWidth="1"/>
    <col min="1171" max="1171" width="20.5703125" style="2" customWidth="1"/>
    <col min="1172" max="1173" width="0" style="2" hidden="1" customWidth="1"/>
    <col min="1174" max="1174" width="20.5703125" style="2" customWidth="1"/>
    <col min="1175" max="1176" width="0" style="2" hidden="1" customWidth="1"/>
    <col min="1177" max="1177" width="20.570312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5.140625" style="2" customWidth="1"/>
    <col min="1283" max="1283" width="41.5703125" style="2" customWidth="1"/>
    <col min="1284" max="1284" width="80.5703125" style="2" customWidth="1"/>
    <col min="1285" max="1285" width="25.85546875" style="2" customWidth="1"/>
    <col min="1286" max="1286" width="10.42578125" style="2" customWidth="1"/>
    <col min="1287" max="1288" width="0" style="2" hidden="1" customWidth="1"/>
    <col min="1289" max="1289" width="10.42578125" style="2" customWidth="1"/>
    <col min="1290" max="1291" width="0" style="2" hidden="1" customWidth="1"/>
    <col min="1292" max="1293" width="10.42578125" style="2" customWidth="1"/>
    <col min="1294" max="1295" width="0" style="2" hidden="1" customWidth="1"/>
    <col min="1296" max="1296" width="10.42578125" style="2" customWidth="1"/>
    <col min="1297" max="1298" width="0" style="2" hidden="1" customWidth="1"/>
    <col min="1299" max="1300" width="10.42578125" style="2" customWidth="1"/>
    <col min="1301" max="1302" width="0" style="2" hidden="1" customWidth="1"/>
    <col min="1303" max="1303" width="10.42578125" style="2" customWidth="1"/>
    <col min="1304" max="1305" width="0" style="2" hidden="1" customWidth="1"/>
    <col min="1306" max="1307" width="10.42578125" style="2" customWidth="1"/>
    <col min="1308" max="1309" width="0" style="2" hidden="1" customWidth="1"/>
    <col min="1310" max="1310" width="10.42578125" style="2" customWidth="1"/>
    <col min="1311" max="1312" width="0" style="2" hidden="1" customWidth="1"/>
    <col min="1313" max="1314" width="10.42578125" style="2" customWidth="1"/>
    <col min="1315" max="1316" width="0" style="2" hidden="1" customWidth="1"/>
    <col min="1317" max="1317" width="10.42578125" style="2" customWidth="1"/>
    <col min="1318" max="1319" width="0" style="2" hidden="1" customWidth="1"/>
    <col min="1320" max="1321" width="10.42578125" style="2" customWidth="1"/>
    <col min="1322" max="1323" width="0" style="2" hidden="1" customWidth="1"/>
    <col min="1324" max="1324" width="10.42578125" style="2" customWidth="1"/>
    <col min="1325" max="1326" width="0" style="2" hidden="1" customWidth="1"/>
    <col min="1327" max="1328" width="10.42578125" style="2" customWidth="1"/>
    <col min="1329" max="1330" width="0" style="2" hidden="1" customWidth="1"/>
    <col min="1331" max="1331" width="10.42578125" style="2" customWidth="1"/>
    <col min="1332" max="1333" width="0" style="2" hidden="1" customWidth="1"/>
    <col min="1334" max="1335" width="10.42578125" style="2" customWidth="1"/>
    <col min="1336" max="1337" width="0" style="2" hidden="1" customWidth="1"/>
    <col min="1338" max="1338" width="10.42578125" style="2" customWidth="1"/>
    <col min="1339" max="1340" width="0" style="2" hidden="1" customWidth="1"/>
    <col min="1341" max="1342" width="10.42578125" style="2" customWidth="1"/>
    <col min="1343" max="1343" width="0" style="2" hidden="1" customWidth="1"/>
    <col min="1344" max="1344" width="0.42578125" style="2" customWidth="1"/>
    <col min="1345" max="1345" width="10.42578125" style="2" customWidth="1"/>
    <col min="1346" max="1347" width="0" style="2" hidden="1" customWidth="1"/>
    <col min="1348" max="1348" width="10.42578125" style="2" customWidth="1"/>
    <col min="1349" max="1426" width="0" style="2" hidden="1" customWidth="1"/>
    <col min="1427" max="1427" width="20.5703125" style="2" customWidth="1"/>
    <col min="1428" max="1429" width="0" style="2" hidden="1" customWidth="1"/>
    <col min="1430" max="1430" width="20.5703125" style="2" customWidth="1"/>
    <col min="1431" max="1432" width="0" style="2" hidden="1" customWidth="1"/>
    <col min="1433" max="1433" width="20.570312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5.140625" style="2" customWidth="1"/>
    <col min="1539" max="1539" width="41.5703125" style="2" customWidth="1"/>
    <col min="1540" max="1540" width="80.5703125" style="2" customWidth="1"/>
    <col min="1541" max="1541" width="25.85546875" style="2" customWidth="1"/>
    <col min="1542" max="1542" width="10.42578125" style="2" customWidth="1"/>
    <col min="1543" max="1544" width="0" style="2" hidden="1" customWidth="1"/>
    <col min="1545" max="1545" width="10.42578125" style="2" customWidth="1"/>
    <col min="1546" max="1547" width="0" style="2" hidden="1" customWidth="1"/>
    <col min="1548" max="1549" width="10.42578125" style="2" customWidth="1"/>
    <col min="1550" max="1551" width="0" style="2" hidden="1" customWidth="1"/>
    <col min="1552" max="1552" width="10.42578125" style="2" customWidth="1"/>
    <col min="1553" max="1554" width="0" style="2" hidden="1" customWidth="1"/>
    <col min="1555" max="1556" width="10.42578125" style="2" customWidth="1"/>
    <col min="1557" max="1558" width="0" style="2" hidden="1" customWidth="1"/>
    <col min="1559" max="1559" width="10.42578125" style="2" customWidth="1"/>
    <col min="1560" max="1561" width="0" style="2" hidden="1" customWidth="1"/>
    <col min="1562" max="1563" width="10.42578125" style="2" customWidth="1"/>
    <col min="1564" max="1565" width="0" style="2" hidden="1" customWidth="1"/>
    <col min="1566" max="1566" width="10.42578125" style="2" customWidth="1"/>
    <col min="1567" max="1568" width="0" style="2" hidden="1" customWidth="1"/>
    <col min="1569" max="1570" width="10.42578125" style="2" customWidth="1"/>
    <col min="1571" max="1572" width="0" style="2" hidden="1" customWidth="1"/>
    <col min="1573" max="1573" width="10.42578125" style="2" customWidth="1"/>
    <col min="1574" max="1575" width="0" style="2" hidden="1" customWidth="1"/>
    <col min="1576" max="1577" width="10.42578125" style="2" customWidth="1"/>
    <col min="1578" max="1579" width="0" style="2" hidden="1" customWidth="1"/>
    <col min="1580" max="1580" width="10.42578125" style="2" customWidth="1"/>
    <col min="1581" max="1582" width="0" style="2" hidden="1" customWidth="1"/>
    <col min="1583" max="1584" width="10.42578125" style="2" customWidth="1"/>
    <col min="1585" max="1586" width="0" style="2" hidden="1" customWidth="1"/>
    <col min="1587" max="1587" width="10.42578125" style="2" customWidth="1"/>
    <col min="1588" max="1589" width="0" style="2" hidden="1" customWidth="1"/>
    <col min="1590" max="1591" width="10.42578125" style="2" customWidth="1"/>
    <col min="1592" max="1593" width="0" style="2" hidden="1" customWidth="1"/>
    <col min="1594" max="1594" width="10.42578125" style="2" customWidth="1"/>
    <col min="1595" max="1596" width="0" style="2" hidden="1" customWidth="1"/>
    <col min="1597" max="1598" width="10.42578125" style="2" customWidth="1"/>
    <col min="1599" max="1599" width="0" style="2" hidden="1" customWidth="1"/>
    <col min="1600" max="1600" width="0.42578125" style="2" customWidth="1"/>
    <col min="1601" max="1601" width="10.42578125" style="2" customWidth="1"/>
    <col min="1602" max="1603" width="0" style="2" hidden="1" customWidth="1"/>
    <col min="1604" max="1604" width="10.42578125" style="2" customWidth="1"/>
    <col min="1605" max="1682" width="0" style="2" hidden="1" customWidth="1"/>
    <col min="1683" max="1683" width="20.5703125" style="2" customWidth="1"/>
    <col min="1684" max="1685" width="0" style="2" hidden="1" customWidth="1"/>
    <col min="1686" max="1686" width="20.5703125" style="2" customWidth="1"/>
    <col min="1687" max="1688" width="0" style="2" hidden="1" customWidth="1"/>
    <col min="1689" max="1689" width="20.570312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5.140625" style="2" customWidth="1"/>
    <col min="1795" max="1795" width="41.5703125" style="2" customWidth="1"/>
    <col min="1796" max="1796" width="80.5703125" style="2" customWidth="1"/>
    <col min="1797" max="1797" width="25.85546875" style="2" customWidth="1"/>
    <col min="1798" max="1798" width="10.42578125" style="2" customWidth="1"/>
    <col min="1799" max="1800" width="0" style="2" hidden="1" customWidth="1"/>
    <col min="1801" max="1801" width="10.42578125" style="2" customWidth="1"/>
    <col min="1802" max="1803" width="0" style="2" hidden="1" customWidth="1"/>
    <col min="1804" max="1805" width="10.42578125" style="2" customWidth="1"/>
    <col min="1806" max="1807" width="0" style="2" hidden="1" customWidth="1"/>
    <col min="1808" max="1808" width="10.42578125" style="2" customWidth="1"/>
    <col min="1809" max="1810" width="0" style="2" hidden="1" customWidth="1"/>
    <col min="1811" max="1812" width="10.42578125" style="2" customWidth="1"/>
    <col min="1813" max="1814" width="0" style="2" hidden="1" customWidth="1"/>
    <col min="1815" max="1815" width="10.42578125" style="2" customWidth="1"/>
    <col min="1816" max="1817" width="0" style="2" hidden="1" customWidth="1"/>
    <col min="1818" max="1819" width="10.42578125" style="2" customWidth="1"/>
    <col min="1820" max="1821" width="0" style="2" hidden="1" customWidth="1"/>
    <col min="1822" max="1822" width="10.42578125" style="2" customWidth="1"/>
    <col min="1823" max="1824" width="0" style="2" hidden="1" customWidth="1"/>
    <col min="1825" max="1826" width="10.42578125" style="2" customWidth="1"/>
    <col min="1827" max="1828" width="0" style="2" hidden="1" customWidth="1"/>
    <col min="1829" max="1829" width="10.42578125" style="2" customWidth="1"/>
    <col min="1830" max="1831" width="0" style="2" hidden="1" customWidth="1"/>
    <col min="1832" max="1833" width="10.42578125" style="2" customWidth="1"/>
    <col min="1834" max="1835" width="0" style="2" hidden="1" customWidth="1"/>
    <col min="1836" max="1836" width="10.42578125" style="2" customWidth="1"/>
    <col min="1837" max="1838" width="0" style="2" hidden="1" customWidth="1"/>
    <col min="1839" max="1840" width="10.42578125" style="2" customWidth="1"/>
    <col min="1841" max="1842" width="0" style="2" hidden="1" customWidth="1"/>
    <col min="1843" max="1843" width="10.42578125" style="2" customWidth="1"/>
    <col min="1844" max="1845" width="0" style="2" hidden="1" customWidth="1"/>
    <col min="1846" max="1847" width="10.42578125" style="2" customWidth="1"/>
    <col min="1848" max="1849" width="0" style="2" hidden="1" customWidth="1"/>
    <col min="1850" max="1850" width="10.42578125" style="2" customWidth="1"/>
    <col min="1851" max="1852" width="0" style="2" hidden="1" customWidth="1"/>
    <col min="1853" max="1854" width="10.42578125" style="2" customWidth="1"/>
    <col min="1855" max="1855" width="0" style="2" hidden="1" customWidth="1"/>
    <col min="1856" max="1856" width="0.42578125" style="2" customWidth="1"/>
    <col min="1857" max="1857" width="10.42578125" style="2" customWidth="1"/>
    <col min="1858" max="1859" width="0" style="2" hidden="1" customWidth="1"/>
    <col min="1860" max="1860" width="10.42578125" style="2" customWidth="1"/>
    <col min="1861" max="1938" width="0" style="2" hidden="1" customWidth="1"/>
    <col min="1939" max="1939" width="20.5703125" style="2" customWidth="1"/>
    <col min="1940" max="1941" width="0" style="2" hidden="1" customWidth="1"/>
    <col min="1942" max="1942" width="20.5703125" style="2" customWidth="1"/>
    <col min="1943" max="1944" width="0" style="2" hidden="1" customWidth="1"/>
    <col min="1945" max="1945" width="20.570312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5.140625" style="2" customWidth="1"/>
    <col min="2051" max="2051" width="41.5703125" style="2" customWidth="1"/>
    <col min="2052" max="2052" width="80.5703125" style="2" customWidth="1"/>
    <col min="2053" max="2053" width="25.85546875" style="2" customWidth="1"/>
    <col min="2054" max="2054" width="10.42578125" style="2" customWidth="1"/>
    <col min="2055" max="2056" width="0" style="2" hidden="1" customWidth="1"/>
    <col min="2057" max="2057" width="10.42578125" style="2" customWidth="1"/>
    <col min="2058" max="2059" width="0" style="2" hidden="1" customWidth="1"/>
    <col min="2060" max="2061" width="10.42578125" style="2" customWidth="1"/>
    <col min="2062" max="2063" width="0" style="2" hidden="1" customWidth="1"/>
    <col min="2064" max="2064" width="10.42578125" style="2" customWidth="1"/>
    <col min="2065" max="2066" width="0" style="2" hidden="1" customWidth="1"/>
    <col min="2067" max="2068" width="10.42578125" style="2" customWidth="1"/>
    <col min="2069" max="2070" width="0" style="2" hidden="1" customWidth="1"/>
    <col min="2071" max="2071" width="10.42578125" style="2" customWidth="1"/>
    <col min="2072" max="2073" width="0" style="2" hidden="1" customWidth="1"/>
    <col min="2074" max="2075" width="10.42578125" style="2" customWidth="1"/>
    <col min="2076" max="2077" width="0" style="2" hidden="1" customWidth="1"/>
    <col min="2078" max="2078" width="10.42578125" style="2" customWidth="1"/>
    <col min="2079" max="2080" width="0" style="2" hidden="1" customWidth="1"/>
    <col min="2081" max="2082" width="10.42578125" style="2" customWidth="1"/>
    <col min="2083" max="2084" width="0" style="2" hidden="1" customWidth="1"/>
    <col min="2085" max="2085" width="10.42578125" style="2" customWidth="1"/>
    <col min="2086" max="2087" width="0" style="2" hidden="1" customWidth="1"/>
    <col min="2088" max="2089" width="10.42578125" style="2" customWidth="1"/>
    <col min="2090" max="2091" width="0" style="2" hidden="1" customWidth="1"/>
    <col min="2092" max="2092" width="10.42578125" style="2" customWidth="1"/>
    <col min="2093" max="2094" width="0" style="2" hidden="1" customWidth="1"/>
    <col min="2095" max="2096" width="10.42578125" style="2" customWidth="1"/>
    <col min="2097" max="2098" width="0" style="2" hidden="1" customWidth="1"/>
    <col min="2099" max="2099" width="10.42578125" style="2" customWidth="1"/>
    <col min="2100" max="2101" width="0" style="2" hidden="1" customWidth="1"/>
    <col min="2102" max="2103" width="10.42578125" style="2" customWidth="1"/>
    <col min="2104" max="2105" width="0" style="2" hidden="1" customWidth="1"/>
    <col min="2106" max="2106" width="10.42578125" style="2" customWidth="1"/>
    <col min="2107" max="2108" width="0" style="2" hidden="1" customWidth="1"/>
    <col min="2109" max="2110" width="10.42578125" style="2" customWidth="1"/>
    <col min="2111" max="2111" width="0" style="2" hidden="1" customWidth="1"/>
    <col min="2112" max="2112" width="0.42578125" style="2" customWidth="1"/>
    <col min="2113" max="2113" width="10.42578125" style="2" customWidth="1"/>
    <col min="2114" max="2115" width="0" style="2" hidden="1" customWidth="1"/>
    <col min="2116" max="2116" width="10.42578125" style="2" customWidth="1"/>
    <col min="2117" max="2194" width="0" style="2" hidden="1" customWidth="1"/>
    <col min="2195" max="2195" width="20.5703125" style="2" customWidth="1"/>
    <col min="2196" max="2197" width="0" style="2" hidden="1" customWidth="1"/>
    <col min="2198" max="2198" width="20.5703125" style="2" customWidth="1"/>
    <col min="2199" max="2200" width="0" style="2" hidden="1" customWidth="1"/>
    <col min="2201" max="2201" width="20.570312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5.140625" style="2" customWidth="1"/>
    <col min="2307" max="2307" width="41.5703125" style="2" customWidth="1"/>
    <col min="2308" max="2308" width="80.5703125" style="2" customWidth="1"/>
    <col min="2309" max="2309" width="25.85546875" style="2" customWidth="1"/>
    <col min="2310" max="2310" width="10.42578125" style="2" customWidth="1"/>
    <col min="2311" max="2312" width="0" style="2" hidden="1" customWidth="1"/>
    <col min="2313" max="2313" width="10.42578125" style="2" customWidth="1"/>
    <col min="2314" max="2315" width="0" style="2" hidden="1" customWidth="1"/>
    <col min="2316" max="2317" width="10.42578125" style="2" customWidth="1"/>
    <col min="2318" max="2319" width="0" style="2" hidden="1" customWidth="1"/>
    <col min="2320" max="2320" width="10.42578125" style="2" customWidth="1"/>
    <col min="2321" max="2322" width="0" style="2" hidden="1" customWidth="1"/>
    <col min="2323" max="2324" width="10.42578125" style="2" customWidth="1"/>
    <col min="2325" max="2326" width="0" style="2" hidden="1" customWidth="1"/>
    <col min="2327" max="2327" width="10.42578125" style="2" customWidth="1"/>
    <col min="2328" max="2329" width="0" style="2" hidden="1" customWidth="1"/>
    <col min="2330" max="2331" width="10.42578125" style="2" customWidth="1"/>
    <col min="2332" max="2333" width="0" style="2" hidden="1" customWidth="1"/>
    <col min="2334" max="2334" width="10.42578125" style="2" customWidth="1"/>
    <col min="2335" max="2336" width="0" style="2" hidden="1" customWidth="1"/>
    <col min="2337" max="2338" width="10.42578125" style="2" customWidth="1"/>
    <col min="2339" max="2340" width="0" style="2" hidden="1" customWidth="1"/>
    <col min="2341" max="2341" width="10.42578125" style="2" customWidth="1"/>
    <col min="2342" max="2343" width="0" style="2" hidden="1" customWidth="1"/>
    <col min="2344" max="2345" width="10.42578125" style="2" customWidth="1"/>
    <col min="2346" max="2347" width="0" style="2" hidden="1" customWidth="1"/>
    <col min="2348" max="2348" width="10.42578125" style="2" customWidth="1"/>
    <col min="2349" max="2350" width="0" style="2" hidden="1" customWidth="1"/>
    <col min="2351" max="2352" width="10.42578125" style="2" customWidth="1"/>
    <col min="2353" max="2354" width="0" style="2" hidden="1" customWidth="1"/>
    <col min="2355" max="2355" width="10.42578125" style="2" customWidth="1"/>
    <col min="2356" max="2357" width="0" style="2" hidden="1" customWidth="1"/>
    <col min="2358" max="2359" width="10.42578125" style="2" customWidth="1"/>
    <col min="2360" max="2361" width="0" style="2" hidden="1" customWidth="1"/>
    <col min="2362" max="2362" width="10.42578125" style="2" customWidth="1"/>
    <col min="2363" max="2364" width="0" style="2" hidden="1" customWidth="1"/>
    <col min="2365" max="2366" width="10.42578125" style="2" customWidth="1"/>
    <col min="2367" max="2367" width="0" style="2" hidden="1" customWidth="1"/>
    <col min="2368" max="2368" width="0.42578125" style="2" customWidth="1"/>
    <col min="2369" max="2369" width="10.42578125" style="2" customWidth="1"/>
    <col min="2370" max="2371" width="0" style="2" hidden="1" customWidth="1"/>
    <col min="2372" max="2372" width="10.42578125" style="2" customWidth="1"/>
    <col min="2373" max="2450" width="0" style="2" hidden="1" customWidth="1"/>
    <col min="2451" max="2451" width="20.5703125" style="2" customWidth="1"/>
    <col min="2452" max="2453" width="0" style="2" hidden="1" customWidth="1"/>
    <col min="2454" max="2454" width="20.5703125" style="2" customWidth="1"/>
    <col min="2455" max="2456" width="0" style="2" hidden="1" customWidth="1"/>
    <col min="2457" max="2457" width="20.570312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5.140625" style="2" customWidth="1"/>
    <col min="2563" max="2563" width="41.5703125" style="2" customWidth="1"/>
    <col min="2564" max="2564" width="80.5703125" style="2" customWidth="1"/>
    <col min="2565" max="2565" width="25.85546875" style="2" customWidth="1"/>
    <col min="2566" max="2566" width="10.42578125" style="2" customWidth="1"/>
    <col min="2567" max="2568" width="0" style="2" hidden="1" customWidth="1"/>
    <col min="2569" max="2569" width="10.42578125" style="2" customWidth="1"/>
    <col min="2570" max="2571" width="0" style="2" hidden="1" customWidth="1"/>
    <col min="2572" max="2573" width="10.42578125" style="2" customWidth="1"/>
    <col min="2574" max="2575" width="0" style="2" hidden="1" customWidth="1"/>
    <col min="2576" max="2576" width="10.42578125" style="2" customWidth="1"/>
    <col min="2577" max="2578" width="0" style="2" hidden="1" customWidth="1"/>
    <col min="2579" max="2580" width="10.42578125" style="2" customWidth="1"/>
    <col min="2581" max="2582" width="0" style="2" hidden="1" customWidth="1"/>
    <col min="2583" max="2583" width="10.42578125" style="2" customWidth="1"/>
    <col min="2584" max="2585" width="0" style="2" hidden="1" customWidth="1"/>
    <col min="2586" max="2587" width="10.42578125" style="2" customWidth="1"/>
    <col min="2588" max="2589" width="0" style="2" hidden="1" customWidth="1"/>
    <col min="2590" max="2590" width="10.42578125" style="2" customWidth="1"/>
    <col min="2591" max="2592" width="0" style="2" hidden="1" customWidth="1"/>
    <col min="2593" max="2594" width="10.42578125" style="2" customWidth="1"/>
    <col min="2595" max="2596" width="0" style="2" hidden="1" customWidth="1"/>
    <col min="2597" max="2597" width="10.42578125" style="2" customWidth="1"/>
    <col min="2598" max="2599" width="0" style="2" hidden="1" customWidth="1"/>
    <col min="2600" max="2601" width="10.42578125" style="2" customWidth="1"/>
    <col min="2602" max="2603" width="0" style="2" hidden="1" customWidth="1"/>
    <col min="2604" max="2604" width="10.42578125" style="2" customWidth="1"/>
    <col min="2605" max="2606" width="0" style="2" hidden="1" customWidth="1"/>
    <col min="2607" max="2608" width="10.42578125" style="2" customWidth="1"/>
    <col min="2609" max="2610" width="0" style="2" hidden="1" customWidth="1"/>
    <col min="2611" max="2611" width="10.42578125" style="2" customWidth="1"/>
    <col min="2612" max="2613" width="0" style="2" hidden="1" customWidth="1"/>
    <col min="2614" max="2615" width="10.42578125" style="2" customWidth="1"/>
    <col min="2616" max="2617" width="0" style="2" hidden="1" customWidth="1"/>
    <col min="2618" max="2618" width="10.42578125" style="2" customWidth="1"/>
    <col min="2619" max="2620" width="0" style="2" hidden="1" customWidth="1"/>
    <col min="2621" max="2622" width="10.42578125" style="2" customWidth="1"/>
    <col min="2623" max="2623" width="0" style="2" hidden="1" customWidth="1"/>
    <col min="2624" max="2624" width="0.42578125" style="2" customWidth="1"/>
    <col min="2625" max="2625" width="10.42578125" style="2" customWidth="1"/>
    <col min="2626" max="2627" width="0" style="2" hidden="1" customWidth="1"/>
    <col min="2628" max="2628" width="10.42578125" style="2" customWidth="1"/>
    <col min="2629" max="2706" width="0" style="2" hidden="1" customWidth="1"/>
    <col min="2707" max="2707" width="20.5703125" style="2" customWidth="1"/>
    <col min="2708" max="2709" width="0" style="2" hidden="1" customWidth="1"/>
    <col min="2710" max="2710" width="20.5703125" style="2" customWidth="1"/>
    <col min="2711" max="2712" width="0" style="2" hidden="1" customWidth="1"/>
    <col min="2713" max="2713" width="20.570312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5.140625" style="2" customWidth="1"/>
    <col min="2819" max="2819" width="41.5703125" style="2" customWidth="1"/>
    <col min="2820" max="2820" width="80.5703125" style="2" customWidth="1"/>
    <col min="2821" max="2821" width="25.85546875" style="2" customWidth="1"/>
    <col min="2822" max="2822" width="10.42578125" style="2" customWidth="1"/>
    <col min="2823" max="2824" width="0" style="2" hidden="1" customWidth="1"/>
    <col min="2825" max="2825" width="10.42578125" style="2" customWidth="1"/>
    <col min="2826" max="2827" width="0" style="2" hidden="1" customWidth="1"/>
    <col min="2828" max="2829" width="10.42578125" style="2" customWidth="1"/>
    <col min="2830" max="2831" width="0" style="2" hidden="1" customWidth="1"/>
    <col min="2832" max="2832" width="10.42578125" style="2" customWidth="1"/>
    <col min="2833" max="2834" width="0" style="2" hidden="1" customWidth="1"/>
    <col min="2835" max="2836" width="10.42578125" style="2" customWidth="1"/>
    <col min="2837" max="2838" width="0" style="2" hidden="1" customWidth="1"/>
    <col min="2839" max="2839" width="10.42578125" style="2" customWidth="1"/>
    <col min="2840" max="2841" width="0" style="2" hidden="1" customWidth="1"/>
    <col min="2842" max="2843" width="10.42578125" style="2" customWidth="1"/>
    <col min="2844" max="2845" width="0" style="2" hidden="1" customWidth="1"/>
    <col min="2846" max="2846" width="10.42578125" style="2" customWidth="1"/>
    <col min="2847" max="2848" width="0" style="2" hidden="1" customWidth="1"/>
    <col min="2849" max="2850" width="10.42578125" style="2" customWidth="1"/>
    <col min="2851" max="2852" width="0" style="2" hidden="1" customWidth="1"/>
    <col min="2853" max="2853" width="10.42578125" style="2" customWidth="1"/>
    <col min="2854" max="2855" width="0" style="2" hidden="1" customWidth="1"/>
    <col min="2856" max="2857" width="10.42578125" style="2" customWidth="1"/>
    <col min="2858" max="2859" width="0" style="2" hidden="1" customWidth="1"/>
    <col min="2860" max="2860" width="10.42578125" style="2" customWidth="1"/>
    <col min="2861" max="2862" width="0" style="2" hidden="1" customWidth="1"/>
    <col min="2863" max="2864" width="10.42578125" style="2" customWidth="1"/>
    <col min="2865" max="2866" width="0" style="2" hidden="1" customWidth="1"/>
    <col min="2867" max="2867" width="10.42578125" style="2" customWidth="1"/>
    <col min="2868" max="2869" width="0" style="2" hidden="1" customWidth="1"/>
    <col min="2870" max="2871" width="10.42578125" style="2" customWidth="1"/>
    <col min="2872" max="2873" width="0" style="2" hidden="1" customWidth="1"/>
    <col min="2874" max="2874" width="10.42578125" style="2" customWidth="1"/>
    <col min="2875" max="2876" width="0" style="2" hidden="1" customWidth="1"/>
    <col min="2877" max="2878" width="10.42578125" style="2" customWidth="1"/>
    <col min="2879" max="2879" width="0" style="2" hidden="1" customWidth="1"/>
    <col min="2880" max="2880" width="0.42578125" style="2" customWidth="1"/>
    <col min="2881" max="2881" width="10.42578125" style="2" customWidth="1"/>
    <col min="2882" max="2883" width="0" style="2" hidden="1" customWidth="1"/>
    <col min="2884" max="2884" width="10.42578125" style="2" customWidth="1"/>
    <col min="2885" max="2962" width="0" style="2" hidden="1" customWidth="1"/>
    <col min="2963" max="2963" width="20.5703125" style="2" customWidth="1"/>
    <col min="2964" max="2965" width="0" style="2" hidden="1" customWidth="1"/>
    <col min="2966" max="2966" width="20.5703125" style="2" customWidth="1"/>
    <col min="2967" max="2968" width="0" style="2" hidden="1" customWidth="1"/>
    <col min="2969" max="2969" width="20.570312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5.140625" style="2" customWidth="1"/>
    <col min="3075" max="3075" width="41.5703125" style="2" customWidth="1"/>
    <col min="3076" max="3076" width="80.5703125" style="2" customWidth="1"/>
    <col min="3077" max="3077" width="25.85546875" style="2" customWidth="1"/>
    <col min="3078" max="3078" width="10.42578125" style="2" customWidth="1"/>
    <col min="3079" max="3080" width="0" style="2" hidden="1" customWidth="1"/>
    <col min="3081" max="3081" width="10.42578125" style="2" customWidth="1"/>
    <col min="3082" max="3083" width="0" style="2" hidden="1" customWidth="1"/>
    <col min="3084" max="3085" width="10.42578125" style="2" customWidth="1"/>
    <col min="3086" max="3087" width="0" style="2" hidden="1" customWidth="1"/>
    <col min="3088" max="3088" width="10.42578125" style="2" customWidth="1"/>
    <col min="3089" max="3090" width="0" style="2" hidden="1" customWidth="1"/>
    <col min="3091" max="3092" width="10.42578125" style="2" customWidth="1"/>
    <col min="3093" max="3094" width="0" style="2" hidden="1" customWidth="1"/>
    <col min="3095" max="3095" width="10.42578125" style="2" customWidth="1"/>
    <col min="3096" max="3097" width="0" style="2" hidden="1" customWidth="1"/>
    <col min="3098" max="3099" width="10.42578125" style="2" customWidth="1"/>
    <col min="3100" max="3101" width="0" style="2" hidden="1" customWidth="1"/>
    <col min="3102" max="3102" width="10.42578125" style="2" customWidth="1"/>
    <col min="3103" max="3104" width="0" style="2" hidden="1" customWidth="1"/>
    <col min="3105" max="3106" width="10.42578125" style="2" customWidth="1"/>
    <col min="3107" max="3108" width="0" style="2" hidden="1" customWidth="1"/>
    <col min="3109" max="3109" width="10.42578125" style="2" customWidth="1"/>
    <col min="3110" max="3111" width="0" style="2" hidden="1" customWidth="1"/>
    <col min="3112" max="3113" width="10.42578125" style="2" customWidth="1"/>
    <col min="3114" max="3115" width="0" style="2" hidden="1" customWidth="1"/>
    <col min="3116" max="3116" width="10.42578125" style="2" customWidth="1"/>
    <col min="3117" max="3118" width="0" style="2" hidden="1" customWidth="1"/>
    <col min="3119" max="3120" width="10.42578125" style="2" customWidth="1"/>
    <col min="3121" max="3122" width="0" style="2" hidden="1" customWidth="1"/>
    <col min="3123" max="3123" width="10.42578125" style="2" customWidth="1"/>
    <col min="3124" max="3125" width="0" style="2" hidden="1" customWidth="1"/>
    <col min="3126" max="3127" width="10.42578125" style="2" customWidth="1"/>
    <col min="3128" max="3129" width="0" style="2" hidden="1" customWidth="1"/>
    <col min="3130" max="3130" width="10.42578125" style="2" customWidth="1"/>
    <col min="3131" max="3132" width="0" style="2" hidden="1" customWidth="1"/>
    <col min="3133" max="3134" width="10.42578125" style="2" customWidth="1"/>
    <col min="3135" max="3135" width="0" style="2" hidden="1" customWidth="1"/>
    <col min="3136" max="3136" width="0.42578125" style="2" customWidth="1"/>
    <col min="3137" max="3137" width="10.42578125" style="2" customWidth="1"/>
    <col min="3138" max="3139" width="0" style="2" hidden="1" customWidth="1"/>
    <col min="3140" max="3140" width="10.42578125" style="2" customWidth="1"/>
    <col min="3141" max="3218" width="0" style="2" hidden="1" customWidth="1"/>
    <col min="3219" max="3219" width="20.5703125" style="2" customWidth="1"/>
    <col min="3220" max="3221" width="0" style="2" hidden="1" customWidth="1"/>
    <col min="3222" max="3222" width="20.5703125" style="2" customWidth="1"/>
    <col min="3223" max="3224" width="0" style="2" hidden="1" customWidth="1"/>
    <col min="3225" max="3225" width="20.570312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5.140625" style="2" customWidth="1"/>
    <col min="3331" max="3331" width="41.5703125" style="2" customWidth="1"/>
    <col min="3332" max="3332" width="80.5703125" style="2" customWidth="1"/>
    <col min="3333" max="3333" width="25.85546875" style="2" customWidth="1"/>
    <col min="3334" max="3334" width="10.42578125" style="2" customWidth="1"/>
    <col min="3335" max="3336" width="0" style="2" hidden="1" customWidth="1"/>
    <col min="3337" max="3337" width="10.42578125" style="2" customWidth="1"/>
    <col min="3338" max="3339" width="0" style="2" hidden="1" customWidth="1"/>
    <col min="3340" max="3341" width="10.42578125" style="2" customWidth="1"/>
    <col min="3342" max="3343" width="0" style="2" hidden="1" customWidth="1"/>
    <col min="3344" max="3344" width="10.42578125" style="2" customWidth="1"/>
    <col min="3345" max="3346" width="0" style="2" hidden="1" customWidth="1"/>
    <col min="3347" max="3348" width="10.42578125" style="2" customWidth="1"/>
    <col min="3349" max="3350" width="0" style="2" hidden="1" customWidth="1"/>
    <col min="3351" max="3351" width="10.42578125" style="2" customWidth="1"/>
    <col min="3352" max="3353" width="0" style="2" hidden="1" customWidth="1"/>
    <col min="3354" max="3355" width="10.42578125" style="2" customWidth="1"/>
    <col min="3356" max="3357" width="0" style="2" hidden="1" customWidth="1"/>
    <col min="3358" max="3358" width="10.42578125" style="2" customWidth="1"/>
    <col min="3359" max="3360" width="0" style="2" hidden="1" customWidth="1"/>
    <col min="3361" max="3362" width="10.42578125" style="2" customWidth="1"/>
    <col min="3363" max="3364" width="0" style="2" hidden="1" customWidth="1"/>
    <col min="3365" max="3365" width="10.42578125" style="2" customWidth="1"/>
    <col min="3366" max="3367" width="0" style="2" hidden="1" customWidth="1"/>
    <col min="3368" max="3369" width="10.42578125" style="2" customWidth="1"/>
    <col min="3370" max="3371" width="0" style="2" hidden="1" customWidth="1"/>
    <col min="3372" max="3372" width="10.42578125" style="2" customWidth="1"/>
    <col min="3373" max="3374" width="0" style="2" hidden="1" customWidth="1"/>
    <col min="3375" max="3376" width="10.42578125" style="2" customWidth="1"/>
    <col min="3377" max="3378" width="0" style="2" hidden="1" customWidth="1"/>
    <col min="3379" max="3379" width="10.42578125" style="2" customWidth="1"/>
    <col min="3380" max="3381" width="0" style="2" hidden="1" customWidth="1"/>
    <col min="3382" max="3383" width="10.42578125" style="2" customWidth="1"/>
    <col min="3384" max="3385" width="0" style="2" hidden="1" customWidth="1"/>
    <col min="3386" max="3386" width="10.42578125" style="2" customWidth="1"/>
    <col min="3387" max="3388" width="0" style="2" hidden="1" customWidth="1"/>
    <col min="3389" max="3390" width="10.42578125" style="2" customWidth="1"/>
    <col min="3391" max="3391" width="0" style="2" hidden="1" customWidth="1"/>
    <col min="3392" max="3392" width="0.42578125" style="2" customWidth="1"/>
    <col min="3393" max="3393" width="10.42578125" style="2" customWidth="1"/>
    <col min="3394" max="3395" width="0" style="2" hidden="1" customWidth="1"/>
    <col min="3396" max="3396" width="10.42578125" style="2" customWidth="1"/>
    <col min="3397" max="3474" width="0" style="2" hidden="1" customWidth="1"/>
    <col min="3475" max="3475" width="20.5703125" style="2" customWidth="1"/>
    <col min="3476" max="3477" width="0" style="2" hidden="1" customWidth="1"/>
    <col min="3478" max="3478" width="20.5703125" style="2" customWidth="1"/>
    <col min="3479" max="3480" width="0" style="2" hidden="1" customWidth="1"/>
    <col min="3481" max="3481" width="20.570312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5.140625" style="2" customWidth="1"/>
    <col min="3587" max="3587" width="41.5703125" style="2" customWidth="1"/>
    <col min="3588" max="3588" width="80.5703125" style="2" customWidth="1"/>
    <col min="3589" max="3589" width="25.85546875" style="2" customWidth="1"/>
    <col min="3590" max="3590" width="10.42578125" style="2" customWidth="1"/>
    <col min="3591" max="3592" width="0" style="2" hidden="1" customWidth="1"/>
    <col min="3593" max="3593" width="10.42578125" style="2" customWidth="1"/>
    <col min="3594" max="3595" width="0" style="2" hidden="1" customWidth="1"/>
    <col min="3596" max="3597" width="10.42578125" style="2" customWidth="1"/>
    <col min="3598" max="3599" width="0" style="2" hidden="1" customWidth="1"/>
    <col min="3600" max="3600" width="10.42578125" style="2" customWidth="1"/>
    <col min="3601" max="3602" width="0" style="2" hidden="1" customWidth="1"/>
    <col min="3603" max="3604" width="10.42578125" style="2" customWidth="1"/>
    <col min="3605" max="3606" width="0" style="2" hidden="1" customWidth="1"/>
    <col min="3607" max="3607" width="10.42578125" style="2" customWidth="1"/>
    <col min="3608" max="3609" width="0" style="2" hidden="1" customWidth="1"/>
    <col min="3610" max="3611" width="10.42578125" style="2" customWidth="1"/>
    <col min="3612" max="3613" width="0" style="2" hidden="1" customWidth="1"/>
    <col min="3614" max="3614" width="10.42578125" style="2" customWidth="1"/>
    <col min="3615" max="3616" width="0" style="2" hidden="1" customWidth="1"/>
    <col min="3617" max="3618" width="10.42578125" style="2" customWidth="1"/>
    <col min="3619" max="3620" width="0" style="2" hidden="1" customWidth="1"/>
    <col min="3621" max="3621" width="10.42578125" style="2" customWidth="1"/>
    <col min="3622" max="3623" width="0" style="2" hidden="1" customWidth="1"/>
    <col min="3624" max="3625" width="10.42578125" style="2" customWidth="1"/>
    <col min="3626" max="3627" width="0" style="2" hidden="1" customWidth="1"/>
    <col min="3628" max="3628" width="10.42578125" style="2" customWidth="1"/>
    <col min="3629" max="3630" width="0" style="2" hidden="1" customWidth="1"/>
    <col min="3631" max="3632" width="10.42578125" style="2" customWidth="1"/>
    <col min="3633" max="3634" width="0" style="2" hidden="1" customWidth="1"/>
    <col min="3635" max="3635" width="10.42578125" style="2" customWidth="1"/>
    <col min="3636" max="3637" width="0" style="2" hidden="1" customWidth="1"/>
    <col min="3638" max="3639" width="10.42578125" style="2" customWidth="1"/>
    <col min="3640" max="3641" width="0" style="2" hidden="1" customWidth="1"/>
    <col min="3642" max="3642" width="10.42578125" style="2" customWidth="1"/>
    <col min="3643" max="3644" width="0" style="2" hidden="1" customWidth="1"/>
    <col min="3645" max="3646" width="10.42578125" style="2" customWidth="1"/>
    <col min="3647" max="3647" width="0" style="2" hidden="1" customWidth="1"/>
    <col min="3648" max="3648" width="0.42578125" style="2" customWidth="1"/>
    <col min="3649" max="3649" width="10.42578125" style="2" customWidth="1"/>
    <col min="3650" max="3651" width="0" style="2" hidden="1" customWidth="1"/>
    <col min="3652" max="3652" width="10.42578125" style="2" customWidth="1"/>
    <col min="3653" max="3730" width="0" style="2" hidden="1" customWidth="1"/>
    <col min="3731" max="3731" width="20.5703125" style="2" customWidth="1"/>
    <col min="3732" max="3733" width="0" style="2" hidden="1" customWidth="1"/>
    <col min="3734" max="3734" width="20.5703125" style="2" customWidth="1"/>
    <col min="3735" max="3736" width="0" style="2" hidden="1" customWidth="1"/>
    <col min="3737" max="3737" width="20.570312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5.140625" style="2" customWidth="1"/>
    <col min="3843" max="3843" width="41.5703125" style="2" customWidth="1"/>
    <col min="3844" max="3844" width="80.5703125" style="2" customWidth="1"/>
    <col min="3845" max="3845" width="25.85546875" style="2" customWidth="1"/>
    <col min="3846" max="3846" width="10.42578125" style="2" customWidth="1"/>
    <col min="3847" max="3848" width="0" style="2" hidden="1" customWidth="1"/>
    <col min="3849" max="3849" width="10.42578125" style="2" customWidth="1"/>
    <col min="3850" max="3851" width="0" style="2" hidden="1" customWidth="1"/>
    <col min="3852" max="3853" width="10.42578125" style="2" customWidth="1"/>
    <col min="3854" max="3855" width="0" style="2" hidden="1" customWidth="1"/>
    <col min="3856" max="3856" width="10.42578125" style="2" customWidth="1"/>
    <col min="3857" max="3858" width="0" style="2" hidden="1" customWidth="1"/>
    <col min="3859" max="3860" width="10.42578125" style="2" customWidth="1"/>
    <col min="3861" max="3862" width="0" style="2" hidden="1" customWidth="1"/>
    <col min="3863" max="3863" width="10.42578125" style="2" customWidth="1"/>
    <col min="3864" max="3865" width="0" style="2" hidden="1" customWidth="1"/>
    <col min="3866" max="3867" width="10.42578125" style="2" customWidth="1"/>
    <col min="3868" max="3869" width="0" style="2" hidden="1" customWidth="1"/>
    <col min="3870" max="3870" width="10.42578125" style="2" customWidth="1"/>
    <col min="3871" max="3872" width="0" style="2" hidden="1" customWidth="1"/>
    <col min="3873" max="3874" width="10.42578125" style="2" customWidth="1"/>
    <col min="3875" max="3876" width="0" style="2" hidden="1" customWidth="1"/>
    <col min="3877" max="3877" width="10.42578125" style="2" customWidth="1"/>
    <col min="3878" max="3879" width="0" style="2" hidden="1" customWidth="1"/>
    <col min="3880" max="3881" width="10.42578125" style="2" customWidth="1"/>
    <col min="3882" max="3883" width="0" style="2" hidden="1" customWidth="1"/>
    <col min="3884" max="3884" width="10.42578125" style="2" customWidth="1"/>
    <col min="3885" max="3886" width="0" style="2" hidden="1" customWidth="1"/>
    <col min="3887" max="3888" width="10.42578125" style="2" customWidth="1"/>
    <col min="3889" max="3890" width="0" style="2" hidden="1" customWidth="1"/>
    <col min="3891" max="3891" width="10.42578125" style="2" customWidth="1"/>
    <col min="3892" max="3893" width="0" style="2" hidden="1" customWidth="1"/>
    <col min="3894" max="3895" width="10.42578125" style="2" customWidth="1"/>
    <col min="3896" max="3897" width="0" style="2" hidden="1" customWidth="1"/>
    <col min="3898" max="3898" width="10.42578125" style="2" customWidth="1"/>
    <col min="3899" max="3900" width="0" style="2" hidden="1" customWidth="1"/>
    <col min="3901" max="3902" width="10.42578125" style="2" customWidth="1"/>
    <col min="3903" max="3903" width="0" style="2" hidden="1" customWidth="1"/>
    <col min="3904" max="3904" width="0.42578125" style="2" customWidth="1"/>
    <col min="3905" max="3905" width="10.42578125" style="2" customWidth="1"/>
    <col min="3906" max="3907" width="0" style="2" hidden="1" customWidth="1"/>
    <col min="3908" max="3908" width="10.42578125" style="2" customWidth="1"/>
    <col min="3909" max="3986" width="0" style="2" hidden="1" customWidth="1"/>
    <col min="3987" max="3987" width="20.5703125" style="2" customWidth="1"/>
    <col min="3988" max="3989" width="0" style="2" hidden="1" customWidth="1"/>
    <col min="3990" max="3990" width="20.5703125" style="2" customWidth="1"/>
    <col min="3991" max="3992" width="0" style="2" hidden="1" customWidth="1"/>
    <col min="3993" max="3993" width="20.570312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5.140625" style="2" customWidth="1"/>
    <col min="4099" max="4099" width="41.5703125" style="2" customWidth="1"/>
    <col min="4100" max="4100" width="80.5703125" style="2" customWidth="1"/>
    <col min="4101" max="4101" width="25.85546875" style="2" customWidth="1"/>
    <col min="4102" max="4102" width="10.42578125" style="2" customWidth="1"/>
    <col min="4103" max="4104" width="0" style="2" hidden="1" customWidth="1"/>
    <col min="4105" max="4105" width="10.42578125" style="2" customWidth="1"/>
    <col min="4106" max="4107" width="0" style="2" hidden="1" customWidth="1"/>
    <col min="4108" max="4109" width="10.42578125" style="2" customWidth="1"/>
    <col min="4110" max="4111" width="0" style="2" hidden="1" customWidth="1"/>
    <col min="4112" max="4112" width="10.42578125" style="2" customWidth="1"/>
    <col min="4113" max="4114" width="0" style="2" hidden="1" customWidth="1"/>
    <col min="4115" max="4116" width="10.42578125" style="2" customWidth="1"/>
    <col min="4117" max="4118" width="0" style="2" hidden="1" customWidth="1"/>
    <col min="4119" max="4119" width="10.42578125" style="2" customWidth="1"/>
    <col min="4120" max="4121" width="0" style="2" hidden="1" customWidth="1"/>
    <col min="4122" max="4123" width="10.42578125" style="2" customWidth="1"/>
    <col min="4124" max="4125" width="0" style="2" hidden="1" customWidth="1"/>
    <col min="4126" max="4126" width="10.42578125" style="2" customWidth="1"/>
    <col min="4127" max="4128" width="0" style="2" hidden="1" customWidth="1"/>
    <col min="4129" max="4130" width="10.42578125" style="2" customWidth="1"/>
    <col min="4131" max="4132" width="0" style="2" hidden="1" customWidth="1"/>
    <col min="4133" max="4133" width="10.42578125" style="2" customWidth="1"/>
    <col min="4134" max="4135" width="0" style="2" hidden="1" customWidth="1"/>
    <col min="4136" max="4137" width="10.42578125" style="2" customWidth="1"/>
    <col min="4138" max="4139" width="0" style="2" hidden="1" customWidth="1"/>
    <col min="4140" max="4140" width="10.42578125" style="2" customWidth="1"/>
    <col min="4141" max="4142" width="0" style="2" hidden="1" customWidth="1"/>
    <col min="4143" max="4144" width="10.42578125" style="2" customWidth="1"/>
    <col min="4145" max="4146" width="0" style="2" hidden="1" customWidth="1"/>
    <col min="4147" max="4147" width="10.42578125" style="2" customWidth="1"/>
    <col min="4148" max="4149" width="0" style="2" hidden="1" customWidth="1"/>
    <col min="4150" max="4151" width="10.42578125" style="2" customWidth="1"/>
    <col min="4152" max="4153" width="0" style="2" hidden="1" customWidth="1"/>
    <col min="4154" max="4154" width="10.42578125" style="2" customWidth="1"/>
    <col min="4155" max="4156" width="0" style="2" hidden="1" customWidth="1"/>
    <col min="4157" max="4158" width="10.42578125" style="2" customWidth="1"/>
    <col min="4159" max="4159" width="0" style="2" hidden="1" customWidth="1"/>
    <col min="4160" max="4160" width="0.42578125" style="2" customWidth="1"/>
    <col min="4161" max="4161" width="10.42578125" style="2" customWidth="1"/>
    <col min="4162" max="4163" width="0" style="2" hidden="1" customWidth="1"/>
    <col min="4164" max="4164" width="10.42578125" style="2" customWidth="1"/>
    <col min="4165" max="4242" width="0" style="2" hidden="1" customWidth="1"/>
    <col min="4243" max="4243" width="20.5703125" style="2" customWidth="1"/>
    <col min="4244" max="4245" width="0" style="2" hidden="1" customWidth="1"/>
    <col min="4246" max="4246" width="20.5703125" style="2" customWidth="1"/>
    <col min="4247" max="4248" width="0" style="2" hidden="1" customWidth="1"/>
    <col min="4249" max="4249" width="20.570312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5.140625" style="2" customWidth="1"/>
    <col min="4355" max="4355" width="41.5703125" style="2" customWidth="1"/>
    <col min="4356" max="4356" width="80.5703125" style="2" customWidth="1"/>
    <col min="4357" max="4357" width="25.85546875" style="2" customWidth="1"/>
    <col min="4358" max="4358" width="10.42578125" style="2" customWidth="1"/>
    <col min="4359" max="4360" width="0" style="2" hidden="1" customWidth="1"/>
    <col min="4361" max="4361" width="10.42578125" style="2" customWidth="1"/>
    <col min="4362" max="4363" width="0" style="2" hidden="1" customWidth="1"/>
    <col min="4364" max="4365" width="10.42578125" style="2" customWidth="1"/>
    <col min="4366" max="4367" width="0" style="2" hidden="1" customWidth="1"/>
    <col min="4368" max="4368" width="10.42578125" style="2" customWidth="1"/>
    <col min="4369" max="4370" width="0" style="2" hidden="1" customWidth="1"/>
    <col min="4371" max="4372" width="10.42578125" style="2" customWidth="1"/>
    <col min="4373" max="4374" width="0" style="2" hidden="1" customWidth="1"/>
    <col min="4375" max="4375" width="10.42578125" style="2" customWidth="1"/>
    <col min="4376" max="4377" width="0" style="2" hidden="1" customWidth="1"/>
    <col min="4378" max="4379" width="10.42578125" style="2" customWidth="1"/>
    <col min="4380" max="4381" width="0" style="2" hidden="1" customWidth="1"/>
    <col min="4382" max="4382" width="10.42578125" style="2" customWidth="1"/>
    <col min="4383" max="4384" width="0" style="2" hidden="1" customWidth="1"/>
    <col min="4385" max="4386" width="10.42578125" style="2" customWidth="1"/>
    <col min="4387" max="4388" width="0" style="2" hidden="1" customWidth="1"/>
    <col min="4389" max="4389" width="10.42578125" style="2" customWidth="1"/>
    <col min="4390" max="4391" width="0" style="2" hidden="1" customWidth="1"/>
    <col min="4392" max="4393" width="10.42578125" style="2" customWidth="1"/>
    <col min="4394" max="4395" width="0" style="2" hidden="1" customWidth="1"/>
    <col min="4396" max="4396" width="10.42578125" style="2" customWidth="1"/>
    <col min="4397" max="4398" width="0" style="2" hidden="1" customWidth="1"/>
    <col min="4399" max="4400" width="10.42578125" style="2" customWidth="1"/>
    <col min="4401" max="4402" width="0" style="2" hidden="1" customWidth="1"/>
    <col min="4403" max="4403" width="10.42578125" style="2" customWidth="1"/>
    <col min="4404" max="4405" width="0" style="2" hidden="1" customWidth="1"/>
    <col min="4406" max="4407" width="10.42578125" style="2" customWidth="1"/>
    <col min="4408" max="4409" width="0" style="2" hidden="1" customWidth="1"/>
    <col min="4410" max="4410" width="10.42578125" style="2" customWidth="1"/>
    <col min="4411" max="4412" width="0" style="2" hidden="1" customWidth="1"/>
    <col min="4413" max="4414" width="10.42578125" style="2" customWidth="1"/>
    <col min="4415" max="4415" width="0" style="2" hidden="1" customWidth="1"/>
    <col min="4416" max="4416" width="0.42578125" style="2" customWidth="1"/>
    <col min="4417" max="4417" width="10.42578125" style="2" customWidth="1"/>
    <col min="4418" max="4419" width="0" style="2" hidden="1" customWidth="1"/>
    <col min="4420" max="4420" width="10.42578125" style="2" customWidth="1"/>
    <col min="4421" max="4498" width="0" style="2" hidden="1" customWidth="1"/>
    <col min="4499" max="4499" width="20.5703125" style="2" customWidth="1"/>
    <col min="4500" max="4501" width="0" style="2" hidden="1" customWidth="1"/>
    <col min="4502" max="4502" width="20.5703125" style="2" customWidth="1"/>
    <col min="4503" max="4504" width="0" style="2" hidden="1" customWidth="1"/>
    <col min="4505" max="4505" width="20.570312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5.140625" style="2" customWidth="1"/>
    <col min="4611" max="4611" width="41.5703125" style="2" customWidth="1"/>
    <col min="4612" max="4612" width="80.5703125" style="2" customWidth="1"/>
    <col min="4613" max="4613" width="25.85546875" style="2" customWidth="1"/>
    <col min="4614" max="4614" width="10.42578125" style="2" customWidth="1"/>
    <col min="4615" max="4616" width="0" style="2" hidden="1" customWidth="1"/>
    <col min="4617" max="4617" width="10.42578125" style="2" customWidth="1"/>
    <col min="4618" max="4619" width="0" style="2" hidden="1" customWidth="1"/>
    <col min="4620" max="4621" width="10.42578125" style="2" customWidth="1"/>
    <col min="4622" max="4623" width="0" style="2" hidden="1" customWidth="1"/>
    <col min="4624" max="4624" width="10.42578125" style="2" customWidth="1"/>
    <col min="4625" max="4626" width="0" style="2" hidden="1" customWidth="1"/>
    <col min="4627" max="4628" width="10.42578125" style="2" customWidth="1"/>
    <col min="4629" max="4630" width="0" style="2" hidden="1" customWidth="1"/>
    <col min="4631" max="4631" width="10.42578125" style="2" customWidth="1"/>
    <col min="4632" max="4633" width="0" style="2" hidden="1" customWidth="1"/>
    <col min="4634" max="4635" width="10.42578125" style="2" customWidth="1"/>
    <col min="4636" max="4637" width="0" style="2" hidden="1" customWidth="1"/>
    <col min="4638" max="4638" width="10.42578125" style="2" customWidth="1"/>
    <col min="4639" max="4640" width="0" style="2" hidden="1" customWidth="1"/>
    <col min="4641" max="4642" width="10.42578125" style="2" customWidth="1"/>
    <col min="4643" max="4644" width="0" style="2" hidden="1" customWidth="1"/>
    <col min="4645" max="4645" width="10.42578125" style="2" customWidth="1"/>
    <col min="4646" max="4647" width="0" style="2" hidden="1" customWidth="1"/>
    <col min="4648" max="4649" width="10.42578125" style="2" customWidth="1"/>
    <col min="4650" max="4651" width="0" style="2" hidden="1" customWidth="1"/>
    <col min="4652" max="4652" width="10.42578125" style="2" customWidth="1"/>
    <col min="4653" max="4654" width="0" style="2" hidden="1" customWidth="1"/>
    <col min="4655" max="4656" width="10.42578125" style="2" customWidth="1"/>
    <col min="4657" max="4658" width="0" style="2" hidden="1" customWidth="1"/>
    <col min="4659" max="4659" width="10.42578125" style="2" customWidth="1"/>
    <col min="4660" max="4661" width="0" style="2" hidden="1" customWidth="1"/>
    <col min="4662" max="4663" width="10.42578125" style="2" customWidth="1"/>
    <col min="4664" max="4665" width="0" style="2" hidden="1" customWidth="1"/>
    <col min="4666" max="4666" width="10.42578125" style="2" customWidth="1"/>
    <col min="4667" max="4668" width="0" style="2" hidden="1" customWidth="1"/>
    <col min="4669" max="4670" width="10.42578125" style="2" customWidth="1"/>
    <col min="4671" max="4671" width="0" style="2" hidden="1" customWidth="1"/>
    <col min="4672" max="4672" width="0.42578125" style="2" customWidth="1"/>
    <col min="4673" max="4673" width="10.42578125" style="2" customWidth="1"/>
    <col min="4674" max="4675" width="0" style="2" hidden="1" customWidth="1"/>
    <col min="4676" max="4676" width="10.42578125" style="2" customWidth="1"/>
    <col min="4677" max="4754" width="0" style="2" hidden="1" customWidth="1"/>
    <col min="4755" max="4755" width="20.5703125" style="2" customWidth="1"/>
    <col min="4756" max="4757" width="0" style="2" hidden="1" customWidth="1"/>
    <col min="4758" max="4758" width="20.5703125" style="2" customWidth="1"/>
    <col min="4759" max="4760" width="0" style="2" hidden="1" customWidth="1"/>
    <col min="4761" max="4761" width="20.570312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5.140625" style="2" customWidth="1"/>
    <col min="4867" max="4867" width="41.5703125" style="2" customWidth="1"/>
    <col min="4868" max="4868" width="80.5703125" style="2" customWidth="1"/>
    <col min="4869" max="4869" width="25.85546875" style="2" customWidth="1"/>
    <col min="4870" max="4870" width="10.42578125" style="2" customWidth="1"/>
    <col min="4871" max="4872" width="0" style="2" hidden="1" customWidth="1"/>
    <col min="4873" max="4873" width="10.42578125" style="2" customWidth="1"/>
    <col min="4874" max="4875" width="0" style="2" hidden="1" customWidth="1"/>
    <col min="4876" max="4877" width="10.42578125" style="2" customWidth="1"/>
    <col min="4878" max="4879" width="0" style="2" hidden="1" customWidth="1"/>
    <col min="4880" max="4880" width="10.42578125" style="2" customWidth="1"/>
    <col min="4881" max="4882" width="0" style="2" hidden="1" customWidth="1"/>
    <col min="4883" max="4884" width="10.42578125" style="2" customWidth="1"/>
    <col min="4885" max="4886" width="0" style="2" hidden="1" customWidth="1"/>
    <col min="4887" max="4887" width="10.42578125" style="2" customWidth="1"/>
    <col min="4888" max="4889" width="0" style="2" hidden="1" customWidth="1"/>
    <col min="4890" max="4891" width="10.42578125" style="2" customWidth="1"/>
    <col min="4892" max="4893" width="0" style="2" hidden="1" customWidth="1"/>
    <col min="4894" max="4894" width="10.42578125" style="2" customWidth="1"/>
    <col min="4895" max="4896" width="0" style="2" hidden="1" customWidth="1"/>
    <col min="4897" max="4898" width="10.42578125" style="2" customWidth="1"/>
    <col min="4899" max="4900" width="0" style="2" hidden="1" customWidth="1"/>
    <col min="4901" max="4901" width="10.42578125" style="2" customWidth="1"/>
    <col min="4902" max="4903" width="0" style="2" hidden="1" customWidth="1"/>
    <col min="4904" max="4905" width="10.42578125" style="2" customWidth="1"/>
    <col min="4906" max="4907" width="0" style="2" hidden="1" customWidth="1"/>
    <col min="4908" max="4908" width="10.42578125" style="2" customWidth="1"/>
    <col min="4909" max="4910" width="0" style="2" hidden="1" customWidth="1"/>
    <col min="4911" max="4912" width="10.42578125" style="2" customWidth="1"/>
    <col min="4913" max="4914" width="0" style="2" hidden="1" customWidth="1"/>
    <col min="4915" max="4915" width="10.42578125" style="2" customWidth="1"/>
    <col min="4916" max="4917" width="0" style="2" hidden="1" customWidth="1"/>
    <col min="4918" max="4919" width="10.42578125" style="2" customWidth="1"/>
    <col min="4920" max="4921" width="0" style="2" hidden="1" customWidth="1"/>
    <col min="4922" max="4922" width="10.42578125" style="2" customWidth="1"/>
    <col min="4923" max="4924" width="0" style="2" hidden="1" customWidth="1"/>
    <col min="4925" max="4926" width="10.42578125" style="2" customWidth="1"/>
    <col min="4927" max="4927" width="0" style="2" hidden="1" customWidth="1"/>
    <col min="4928" max="4928" width="0.42578125" style="2" customWidth="1"/>
    <col min="4929" max="4929" width="10.42578125" style="2" customWidth="1"/>
    <col min="4930" max="4931" width="0" style="2" hidden="1" customWidth="1"/>
    <col min="4932" max="4932" width="10.42578125" style="2" customWidth="1"/>
    <col min="4933" max="5010" width="0" style="2" hidden="1" customWidth="1"/>
    <col min="5011" max="5011" width="20.5703125" style="2" customWidth="1"/>
    <col min="5012" max="5013" width="0" style="2" hidden="1" customWidth="1"/>
    <col min="5014" max="5014" width="20.5703125" style="2" customWidth="1"/>
    <col min="5015" max="5016" width="0" style="2" hidden="1" customWidth="1"/>
    <col min="5017" max="5017" width="20.570312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5.140625" style="2" customWidth="1"/>
    <col min="5123" max="5123" width="41.5703125" style="2" customWidth="1"/>
    <col min="5124" max="5124" width="80.5703125" style="2" customWidth="1"/>
    <col min="5125" max="5125" width="25.85546875" style="2" customWidth="1"/>
    <col min="5126" max="5126" width="10.42578125" style="2" customWidth="1"/>
    <col min="5127" max="5128" width="0" style="2" hidden="1" customWidth="1"/>
    <col min="5129" max="5129" width="10.42578125" style="2" customWidth="1"/>
    <col min="5130" max="5131" width="0" style="2" hidden="1" customWidth="1"/>
    <col min="5132" max="5133" width="10.42578125" style="2" customWidth="1"/>
    <col min="5134" max="5135" width="0" style="2" hidden="1" customWidth="1"/>
    <col min="5136" max="5136" width="10.42578125" style="2" customWidth="1"/>
    <col min="5137" max="5138" width="0" style="2" hidden="1" customWidth="1"/>
    <col min="5139" max="5140" width="10.42578125" style="2" customWidth="1"/>
    <col min="5141" max="5142" width="0" style="2" hidden="1" customWidth="1"/>
    <col min="5143" max="5143" width="10.42578125" style="2" customWidth="1"/>
    <col min="5144" max="5145" width="0" style="2" hidden="1" customWidth="1"/>
    <col min="5146" max="5147" width="10.42578125" style="2" customWidth="1"/>
    <col min="5148" max="5149" width="0" style="2" hidden="1" customWidth="1"/>
    <col min="5150" max="5150" width="10.42578125" style="2" customWidth="1"/>
    <col min="5151" max="5152" width="0" style="2" hidden="1" customWidth="1"/>
    <col min="5153" max="5154" width="10.42578125" style="2" customWidth="1"/>
    <col min="5155" max="5156" width="0" style="2" hidden="1" customWidth="1"/>
    <col min="5157" max="5157" width="10.42578125" style="2" customWidth="1"/>
    <col min="5158" max="5159" width="0" style="2" hidden="1" customWidth="1"/>
    <col min="5160" max="5161" width="10.42578125" style="2" customWidth="1"/>
    <col min="5162" max="5163" width="0" style="2" hidden="1" customWidth="1"/>
    <col min="5164" max="5164" width="10.42578125" style="2" customWidth="1"/>
    <col min="5165" max="5166" width="0" style="2" hidden="1" customWidth="1"/>
    <col min="5167" max="5168" width="10.42578125" style="2" customWidth="1"/>
    <col min="5169" max="5170" width="0" style="2" hidden="1" customWidth="1"/>
    <col min="5171" max="5171" width="10.42578125" style="2" customWidth="1"/>
    <col min="5172" max="5173" width="0" style="2" hidden="1" customWidth="1"/>
    <col min="5174" max="5175" width="10.42578125" style="2" customWidth="1"/>
    <col min="5176" max="5177" width="0" style="2" hidden="1" customWidth="1"/>
    <col min="5178" max="5178" width="10.42578125" style="2" customWidth="1"/>
    <col min="5179" max="5180" width="0" style="2" hidden="1" customWidth="1"/>
    <col min="5181" max="5182" width="10.42578125" style="2" customWidth="1"/>
    <col min="5183" max="5183" width="0" style="2" hidden="1" customWidth="1"/>
    <col min="5184" max="5184" width="0.42578125" style="2" customWidth="1"/>
    <col min="5185" max="5185" width="10.42578125" style="2" customWidth="1"/>
    <col min="5186" max="5187" width="0" style="2" hidden="1" customWidth="1"/>
    <col min="5188" max="5188" width="10.42578125" style="2" customWidth="1"/>
    <col min="5189" max="5266" width="0" style="2" hidden="1" customWidth="1"/>
    <col min="5267" max="5267" width="20.5703125" style="2" customWidth="1"/>
    <col min="5268" max="5269" width="0" style="2" hidden="1" customWidth="1"/>
    <col min="5270" max="5270" width="20.5703125" style="2" customWidth="1"/>
    <col min="5271" max="5272" width="0" style="2" hidden="1" customWidth="1"/>
    <col min="5273" max="5273" width="20.570312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5.140625" style="2" customWidth="1"/>
    <col min="5379" max="5379" width="41.5703125" style="2" customWidth="1"/>
    <col min="5380" max="5380" width="80.5703125" style="2" customWidth="1"/>
    <col min="5381" max="5381" width="25.85546875" style="2" customWidth="1"/>
    <col min="5382" max="5382" width="10.42578125" style="2" customWidth="1"/>
    <col min="5383" max="5384" width="0" style="2" hidden="1" customWidth="1"/>
    <col min="5385" max="5385" width="10.42578125" style="2" customWidth="1"/>
    <col min="5386" max="5387" width="0" style="2" hidden="1" customWidth="1"/>
    <col min="5388" max="5389" width="10.42578125" style="2" customWidth="1"/>
    <col min="5390" max="5391" width="0" style="2" hidden="1" customWidth="1"/>
    <col min="5392" max="5392" width="10.42578125" style="2" customWidth="1"/>
    <col min="5393" max="5394" width="0" style="2" hidden="1" customWidth="1"/>
    <col min="5395" max="5396" width="10.42578125" style="2" customWidth="1"/>
    <col min="5397" max="5398" width="0" style="2" hidden="1" customWidth="1"/>
    <col min="5399" max="5399" width="10.42578125" style="2" customWidth="1"/>
    <col min="5400" max="5401" width="0" style="2" hidden="1" customWidth="1"/>
    <col min="5402" max="5403" width="10.42578125" style="2" customWidth="1"/>
    <col min="5404" max="5405" width="0" style="2" hidden="1" customWidth="1"/>
    <col min="5406" max="5406" width="10.42578125" style="2" customWidth="1"/>
    <col min="5407" max="5408" width="0" style="2" hidden="1" customWidth="1"/>
    <col min="5409" max="5410" width="10.42578125" style="2" customWidth="1"/>
    <col min="5411" max="5412" width="0" style="2" hidden="1" customWidth="1"/>
    <col min="5413" max="5413" width="10.42578125" style="2" customWidth="1"/>
    <col min="5414" max="5415" width="0" style="2" hidden="1" customWidth="1"/>
    <col min="5416" max="5417" width="10.42578125" style="2" customWidth="1"/>
    <col min="5418" max="5419" width="0" style="2" hidden="1" customWidth="1"/>
    <col min="5420" max="5420" width="10.42578125" style="2" customWidth="1"/>
    <col min="5421" max="5422" width="0" style="2" hidden="1" customWidth="1"/>
    <col min="5423" max="5424" width="10.42578125" style="2" customWidth="1"/>
    <col min="5425" max="5426" width="0" style="2" hidden="1" customWidth="1"/>
    <col min="5427" max="5427" width="10.42578125" style="2" customWidth="1"/>
    <col min="5428" max="5429" width="0" style="2" hidden="1" customWidth="1"/>
    <col min="5430" max="5431" width="10.42578125" style="2" customWidth="1"/>
    <col min="5432" max="5433" width="0" style="2" hidden="1" customWidth="1"/>
    <col min="5434" max="5434" width="10.42578125" style="2" customWidth="1"/>
    <col min="5435" max="5436" width="0" style="2" hidden="1" customWidth="1"/>
    <col min="5437" max="5438" width="10.42578125" style="2" customWidth="1"/>
    <col min="5439" max="5439" width="0" style="2" hidden="1" customWidth="1"/>
    <col min="5440" max="5440" width="0.42578125" style="2" customWidth="1"/>
    <col min="5441" max="5441" width="10.42578125" style="2" customWidth="1"/>
    <col min="5442" max="5443" width="0" style="2" hidden="1" customWidth="1"/>
    <col min="5444" max="5444" width="10.42578125" style="2" customWidth="1"/>
    <col min="5445" max="5522" width="0" style="2" hidden="1" customWidth="1"/>
    <col min="5523" max="5523" width="20.5703125" style="2" customWidth="1"/>
    <col min="5524" max="5525" width="0" style="2" hidden="1" customWidth="1"/>
    <col min="5526" max="5526" width="20.5703125" style="2" customWidth="1"/>
    <col min="5527" max="5528" width="0" style="2" hidden="1" customWidth="1"/>
    <col min="5529" max="5529" width="20.570312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5.140625" style="2" customWidth="1"/>
    <col min="5635" max="5635" width="41.5703125" style="2" customWidth="1"/>
    <col min="5636" max="5636" width="80.5703125" style="2" customWidth="1"/>
    <col min="5637" max="5637" width="25.85546875" style="2" customWidth="1"/>
    <col min="5638" max="5638" width="10.42578125" style="2" customWidth="1"/>
    <col min="5639" max="5640" width="0" style="2" hidden="1" customWidth="1"/>
    <col min="5641" max="5641" width="10.42578125" style="2" customWidth="1"/>
    <col min="5642" max="5643" width="0" style="2" hidden="1" customWidth="1"/>
    <col min="5644" max="5645" width="10.42578125" style="2" customWidth="1"/>
    <col min="5646" max="5647" width="0" style="2" hidden="1" customWidth="1"/>
    <col min="5648" max="5648" width="10.42578125" style="2" customWidth="1"/>
    <col min="5649" max="5650" width="0" style="2" hidden="1" customWidth="1"/>
    <col min="5651" max="5652" width="10.42578125" style="2" customWidth="1"/>
    <col min="5653" max="5654" width="0" style="2" hidden="1" customWidth="1"/>
    <col min="5655" max="5655" width="10.42578125" style="2" customWidth="1"/>
    <col min="5656" max="5657" width="0" style="2" hidden="1" customWidth="1"/>
    <col min="5658" max="5659" width="10.42578125" style="2" customWidth="1"/>
    <col min="5660" max="5661" width="0" style="2" hidden="1" customWidth="1"/>
    <col min="5662" max="5662" width="10.42578125" style="2" customWidth="1"/>
    <col min="5663" max="5664" width="0" style="2" hidden="1" customWidth="1"/>
    <col min="5665" max="5666" width="10.42578125" style="2" customWidth="1"/>
    <col min="5667" max="5668" width="0" style="2" hidden="1" customWidth="1"/>
    <col min="5669" max="5669" width="10.42578125" style="2" customWidth="1"/>
    <col min="5670" max="5671" width="0" style="2" hidden="1" customWidth="1"/>
    <col min="5672" max="5673" width="10.42578125" style="2" customWidth="1"/>
    <col min="5674" max="5675" width="0" style="2" hidden="1" customWidth="1"/>
    <col min="5676" max="5676" width="10.42578125" style="2" customWidth="1"/>
    <col min="5677" max="5678" width="0" style="2" hidden="1" customWidth="1"/>
    <col min="5679" max="5680" width="10.42578125" style="2" customWidth="1"/>
    <col min="5681" max="5682" width="0" style="2" hidden="1" customWidth="1"/>
    <col min="5683" max="5683" width="10.42578125" style="2" customWidth="1"/>
    <col min="5684" max="5685" width="0" style="2" hidden="1" customWidth="1"/>
    <col min="5686" max="5687" width="10.42578125" style="2" customWidth="1"/>
    <col min="5688" max="5689" width="0" style="2" hidden="1" customWidth="1"/>
    <col min="5690" max="5690" width="10.42578125" style="2" customWidth="1"/>
    <col min="5691" max="5692" width="0" style="2" hidden="1" customWidth="1"/>
    <col min="5693" max="5694" width="10.42578125" style="2" customWidth="1"/>
    <col min="5695" max="5695" width="0" style="2" hidden="1" customWidth="1"/>
    <col min="5696" max="5696" width="0.42578125" style="2" customWidth="1"/>
    <col min="5697" max="5697" width="10.42578125" style="2" customWidth="1"/>
    <col min="5698" max="5699" width="0" style="2" hidden="1" customWidth="1"/>
    <col min="5700" max="5700" width="10.42578125" style="2" customWidth="1"/>
    <col min="5701" max="5778" width="0" style="2" hidden="1" customWidth="1"/>
    <col min="5779" max="5779" width="20.5703125" style="2" customWidth="1"/>
    <col min="5780" max="5781" width="0" style="2" hidden="1" customWidth="1"/>
    <col min="5782" max="5782" width="20.5703125" style="2" customWidth="1"/>
    <col min="5783" max="5784" width="0" style="2" hidden="1" customWidth="1"/>
    <col min="5785" max="5785" width="20.570312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5.140625" style="2" customWidth="1"/>
    <col min="5891" max="5891" width="41.5703125" style="2" customWidth="1"/>
    <col min="5892" max="5892" width="80.5703125" style="2" customWidth="1"/>
    <col min="5893" max="5893" width="25.85546875" style="2" customWidth="1"/>
    <col min="5894" max="5894" width="10.42578125" style="2" customWidth="1"/>
    <col min="5895" max="5896" width="0" style="2" hidden="1" customWidth="1"/>
    <col min="5897" max="5897" width="10.42578125" style="2" customWidth="1"/>
    <col min="5898" max="5899" width="0" style="2" hidden="1" customWidth="1"/>
    <col min="5900" max="5901" width="10.42578125" style="2" customWidth="1"/>
    <col min="5902" max="5903" width="0" style="2" hidden="1" customWidth="1"/>
    <col min="5904" max="5904" width="10.42578125" style="2" customWidth="1"/>
    <col min="5905" max="5906" width="0" style="2" hidden="1" customWidth="1"/>
    <col min="5907" max="5908" width="10.42578125" style="2" customWidth="1"/>
    <col min="5909" max="5910" width="0" style="2" hidden="1" customWidth="1"/>
    <col min="5911" max="5911" width="10.42578125" style="2" customWidth="1"/>
    <col min="5912" max="5913" width="0" style="2" hidden="1" customWidth="1"/>
    <col min="5914" max="5915" width="10.42578125" style="2" customWidth="1"/>
    <col min="5916" max="5917" width="0" style="2" hidden="1" customWidth="1"/>
    <col min="5918" max="5918" width="10.42578125" style="2" customWidth="1"/>
    <col min="5919" max="5920" width="0" style="2" hidden="1" customWidth="1"/>
    <col min="5921" max="5922" width="10.42578125" style="2" customWidth="1"/>
    <col min="5923" max="5924" width="0" style="2" hidden="1" customWidth="1"/>
    <col min="5925" max="5925" width="10.42578125" style="2" customWidth="1"/>
    <col min="5926" max="5927" width="0" style="2" hidden="1" customWidth="1"/>
    <col min="5928" max="5929" width="10.42578125" style="2" customWidth="1"/>
    <col min="5930" max="5931" width="0" style="2" hidden="1" customWidth="1"/>
    <col min="5932" max="5932" width="10.42578125" style="2" customWidth="1"/>
    <col min="5933" max="5934" width="0" style="2" hidden="1" customWidth="1"/>
    <col min="5935" max="5936" width="10.42578125" style="2" customWidth="1"/>
    <col min="5937" max="5938" width="0" style="2" hidden="1" customWidth="1"/>
    <col min="5939" max="5939" width="10.42578125" style="2" customWidth="1"/>
    <col min="5940" max="5941" width="0" style="2" hidden="1" customWidth="1"/>
    <col min="5942" max="5943" width="10.42578125" style="2" customWidth="1"/>
    <col min="5944" max="5945" width="0" style="2" hidden="1" customWidth="1"/>
    <col min="5946" max="5946" width="10.42578125" style="2" customWidth="1"/>
    <col min="5947" max="5948" width="0" style="2" hidden="1" customWidth="1"/>
    <col min="5949" max="5950" width="10.42578125" style="2" customWidth="1"/>
    <col min="5951" max="5951" width="0" style="2" hidden="1" customWidth="1"/>
    <col min="5952" max="5952" width="0.42578125" style="2" customWidth="1"/>
    <col min="5953" max="5953" width="10.42578125" style="2" customWidth="1"/>
    <col min="5954" max="5955" width="0" style="2" hidden="1" customWidth="1"/>
    <col min="5956" max="5956" width="10.42578125" style="2" customWidth="1"/>
    <col min="5957" max="6034" width="0" style="2" hidden="1" customWidth="1"/>
    <col min="6035" max="6035" width="20.5703125" style="2" customWidth="1"/>
    <col min="6036" max="6037" width="0" style="2" hidden="1" customWidth="1"/>
    <col min="6038" max="6038" width="20.5703125" style="2" customWidth="1"/>
    <col min="6039" max="6040" width="0" style="2" hidden="1" customWidth="1"/>
    <col min="6041" max="6041" width="20.570312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5.140625" style="2" customWidth="1"/>
    <col min="6147" max="6147" width="41.5703125" style="2" customWidth="1"/>
    <col min="6148" max="6148" width="80.5703125" style="2" customWidth="1"/>
    <col min="6149" max="6149" width="25.85546875" style="2" customWidth="1"/>
    <col min="6150" max="6150" width="10.42578125" style="2" customWidth="1"/>
    <col min="6151" max="6152" width="0" style="2" hidden="1" customWidth="1"/>
    <col min="6153" max="6153" width="10.42578125" style="2" customWidth="1"/>
    <col min="6154" max="6155" width="0" style="2" hidden="1" customWidth="1"/>
    <col min="6156" max="6157" width="10.42578125" style="2" customWidth="1"/>
    <col min="6158" max="6159" width="0" style="2" hidden="1" customWidth="1"/>
    <col min="6160" max="6160" width="10.42578125" style="2" customWidth="1"/>
    <col min="6161" max="6162" width="0" style="2" hidden="1" customWidth="1"/>
    <col min="6163" max="6164" width="10.42578125" style="2" customWidth="1"/>
    <col min="6165" max="6166" width="0" style="2" hidden="1" customWidth="1"/>
    <col min="6167" max="6167" width="10.42578125" style="2" customWidth="1"/>
    <col min="6168" max="6169" width="0" style="2" hidden="1" customWidth="1"/>
    <col min="6170" max="6171" width="10.42578125" style="2" customWidth="1"/>
    <col min="6172" max="6173" width="0" style="2" hidden="1" customWidth="1"/>
    <col min="6174" max="6174" width="10.42578125" style="2" customWidth="1"/>
    <col min="6175" max="6176" width="0" style="2" hidden="1" customWidth="1"/>
    <col min="6177" max="6178" width="10.42578125" style="2" customWidth="1"/>
    <col min="6179" max="6180" width="0" style="2" hidden="1" customWidth="1"/>
    <col min="6181" max="6181" width="10.42578125" style="2" customWidth="1"/>
    <col min="6182" max="6183" width="0" style="2" hidden="1" customWidth="1"/>
    <col min="6184" max="6185" width="10.42578125" style="2" customWidth="1"/>
    <col min="6186" max="6187" width="0" style="2" hidden="1" customWidth="1"/>
    <col min="6188" max="6188" width="10.42578125" style="2" customWidth="1"/>
    <col min="6189" max="6190" width="0" style="2" hidden="1" customWidth="1"/>
    <col min="6191" max="6192" width="10.42578125" style="2" customWidth="1"/>
    <col min="6193" max="6194" width="0" style="2" hidden="1" customWidth="1"/>
    <col min="6195" max="6195" width="10.42578125" style="2" customWidth="1"/>
    <col min="6196" max="6197" width="0" style="2" hidden="1" customWidth="1"/>
    <col min="6198" max="6199" width="10.42578125" style="2" customWidth="1"/>
    <col min="6200" max="6201" width="0" style="2" hidden="1" customWidth="1"/>
    <col min="6202" max="6202" width="10.42578125" style="2" customWidth="1"/>
    <col min="6203" max="6204" width="0" style="2" hidden="1" customWidth="1"/>
    <col min="6205" max="6206" width="10.42578125" style="2" customWidth="1"/>
    <col min="6207" max="6207" width="0" style="2" hidden="1" customWidth="1"/>
    <col min="6208" max="6208" width="0.42578125" style="2" customWidth="1"/>
    <col min="6209" max="6209" width="10.42578125" style="2" customWidth="1"/>
    <col min="6210" max="6211" width="0" style="2" hidden="1" customWidth="1"/>
    <col min="6212" max="6212" width="10.42578125" style="2" customWidth="1"/>
    <col min="6213" max="6290" width="0" style="2" hidden="1" customWidth="1"/>
    <col min="6291" max="6291" width="20.5703125" style="2" customWidth="1"/>
    <col min="6292" max="6293" width="0" style="2" hidden="1" customWidth="1"/>
    <col min="6294" max="6294" width="20.5703125" style="2" customWidth="1"/>
    <col min="6295" max="6296" width="0" style="2" hidden="1" customWidth="1"/>
    <col min="6297" max="6297" width="20.570312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5.140625" style="2" customWidth="1"/>
    <col min="6403" max="6403" width="41.5703125" style="2" customWidth="1"/>
    <col min="6404" max="6404" width="80.5703125" style="2" customWidth="1"/>
    <col min="6405" max="6405" width="25.85546875" style="2" customWidth="1"/>
    <col min="6406" max="6406" width="10.42578125" style="2" customWidth="1"/>
    <col min="6407" max="6408" width="0" style="2" hidden="1" customWidth="1"/>
    <col min="6409" max="6409" width="10.42578125" style="2" customWidth="1"/>
    <col min="6410" max="6411" width="0" style="2" hidden="1" customWidth="1"/>
    <col min="6412" max="6413" width="10.42578125" style="2" customWidth="1"/>
    <col min="6414" max="6415" width="0" style="2" hidden="1" customWidth="1"/>
    <col min="6416" max="6416" width="10.42578125" style="2" customWidth="1"/>
    <col min="6417" max="6418" width="0" style="2" hidden="1" customWidth="1"/>
    <col min="6419" max="6420" width="10.42578125" style="2" customWidth="1"/>
    <col min="6421" max="6422" width="0" style="2" hidden="1" customWidth="1"/>
    <col min="6423" max="6423" width="10.42578125" style="2" customWidth="1"/>
    <col min="6424" max="6425" width="0" style="2" hidden="1" customWidth="1"/>
    <col min="6426" max="6427" width="10.42578125" style="2" customWidth="1"/>
    <col min="6428" max="6429" width="0" style="2" hidden="1" customWidth="1"/>
    <col min="6430" max="6430" width="10.42578125" style="2" customWidth="1"/>
    <col min="6431" max="6432" width="0" style="2" hidden="1" customWidth="1"/>
    <col min="6433" max="6434" width="10.42578125" style="2" customWidth="1"/>
    <col min="6435" max="6436" width="0" style="2" hidden="1" customWidth="1"/>
    <col min="6437" max="6437" width="10.42578125" style="2" customWidth="1"/>
    <col min="6438" max="6439" width="0" style="2" hidden="1" customWidth="1"/>
    <col min="6440" max="6441" width="10.42578125" style="2" customWidth="1"/>
    <col min="6442" max="6443" width="0" style="2" hidden="1" customWidth="1"/>
    <col min="6444" max="6444" width="10.42578125" style="2" customWidth="1"/>
    <col min="6445" max="6446" width="0" style="2" hidden="1" customWidth="1"/>
    <col min="6447" max="6448" width="10.42578125" style="2" customWidth="1"/>
    <col min="6449" max="6450" width="0" style="2" hidden="1" customWidth="1"/>
    <col min="6451" max="6451" width="10.42578125" style="2" customWidth="1"/>
    <col min="6452" max="6453" width="0" style="2" hidden="1" customWidth="1"/>
    <col min="6454" max="6455" width="10.42578125" style="2" customWidth="1"/>
    <col min="6456" max="6457" width="0" style="2" hidden="1" customWidth="1"/>
    <col min="6458" max="6458" width="10.42578125" style="2" customWidth="1"/>
    <col min="6459" max="6460" width="0" style="2" hidden="1" customWidth="1"/>
    <col min="6461" max="6462" width="10.42578125" style="2" customWidth="1"/>
    <col min="6463" max="6463" width="0" style="2" hidden="1" customWidth="1"/>
    <col min="6464" max="6464" width="0.42578125" style="2" customWidth="1"/>
    <col min="6465" max="6465" width="10.42578125" style="2" customWidth="1"/>
    <col min="6466" max="6467" width="0" style="2" hidden="1" customWidth="1"/>
    <col min="6468" max="6468" width="10.42578125" style="2" customWidth="1"/>
    <col min="6469" max="6546" width="0" style="2" hidden="1" customWidth="1"/>
    <col min="6547" max="6547" width="20.5703125" style="2" customWidth="1"/>
    <col min="6548" max="6549" width="0" style="2" hidden="1" customWidth="1"/>
    <col min="6550" max="6550" width="20.5703125" style="2" customWidth="1"/>
    <col min="6551" max="6552" width="0" style="2" hidden="1" customWidth="1"/>
    <col min="6553" max="6553" width="20.570312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5.140625" style="2" customWidth="1"/>
    <col min="6659" max="6659" width="41.5703125" style="2" customWidth="1"/>
    <col min="6660" max="6660" width="80.5703125" style="2" customWidth="1"/>
    <col min="6661" max="6661" width="25.85546875" style="2" customWidth="1"/>
    <col min="6662" max="6662" width="10.42578125" style="2" customWidth="1"/>
    <col min="6663" max="6664" width="0" style="2" hidden="1" customWidth="1"/>
    <col min="6665" max="6665" width="10.42578125" style="2" customWidth="1"/>
    <col min="6666" max="6667" width="0" style="2" hidden="1" customWidth="1"/>
    <col min="6668" max="6669" width="10.42578125" style="2" customWidth="1"/>
    <col min="6670" max="6671" width="0" style="2" hidden="1" customWidth="1"/>
    <col min="6672" max="6672" width="10.42578125" style="2" customWidth="1"/>
    <col min="6673" max="6674" width="0" style="2" hidden="1" customWidth="1"/>
    <col min="6675" max="6676" width="10.42578125" style="2" customWidth="1"/>
    <col min="6677" max="6678" width="0" style="2" hidden="1" customWidth="1"/>
    <col min="6679" max="6679" width="10.42578125" style="2" customWidth="1"/>
    <col min="6680" max="6681" width="0" style="2" hidden="1" customWidth="1"/>
    <col min="6682" max="6683" width="10.42578125" style="2" customWidth="1"/>
    <col min="6684" max="6685" width="0" style="2" hidden="1" customWidth="1"/>
    <col min="6686" max="6686" width="10.42578125" style="2" customWidth="1"/>
    <col min="6687" max="6688" width="0" style="2" hidden="1" customWidth="1"/>
    <col min="6689" max="6690" width="10.42578125" style="2" customWidth="1"/>
    <col min="6691" max="6692" width="0" style="2" hidden="1" customWidth="1"/>
    <col min="6693" max="6693" width="10.42578125" style="2" customWidth="1"/>
    <col min="6694" max="6695" width="0" style="2" hidden="1" customWidth="1"/>
    <col min="6696" max="6697" width="10.42578125" style="2" customWidth="1"/>
    <col min="6698" max="6699" width="0" style="2" hidden="1" customWidth="1"/>
    <col min="6700" max="6700" width="10.42578125" style="2" customWidth="1"/>
    <col min="6701" max="6702" width="0" style="2" hidden="1" customWidth="1"/>
    <col min="6703" max="6704" width="10.42578125" style="2" customWidth="1"/>
    <col min="6705" max="6706" width="0" style="2" hidden="1" customWidth="1"/>
    <col min="6707" max="6707" width="10.42578125" style="2" customWidth="1"/>
    <col min="6708" max="6709" width="0" style="2" hidden="1" customWidth="1"/>
    <col min="6710" max="6711" width="10.42578125" style="2" customWidth="1"/>
    <col min="6712" max="6713" width="0" style="2" hidden="1" customWidth="1"/>
    <col min="6714" max="6714" width="10.42578125" style="2" customWidth="1"/>
    <col min="6715" max="6716" width="0" style="2" hidden="1" customWidth="1"/>
    <col min="6717" max="6718" width="10.42578125" style="2" customWidth="1"/>
    <col min="6719" max="6719" width="0" style="2" hidden="1" customWidth="1"/>
    <col min="6720" max="6720" width="0.42578125" style="2" customWidth="1"/>
    <col min="6721" max="6721" width="10.42578125" style="2" customWidth="1"/>
    <col min="6722" max="6723" width="0" style="2" hidden="1" customWidth="1"/>
    <col min="6724" max="6724" width="10.42578125" style="2" customWidth="1"/>
    <col min="6725" max="6802" width="0" style="2" hidden="1" customWidth="1"/>
    <col min="6803" max="6803" width="20.5703125" style="2" customWidth="1"/>
    <col min="6804" max="6805" width="0" style="2" hidden="1" customWidth="1"/>
    <col min="6806" max="6806" width="20.5703125" style="2" customWidth="1"/>
    <col min="6807" max="6808" width="0" style="2" hidden="1" customWidth="1"/>
    <col min="6809" max="6809" width="20.570312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5.140625" style="2" customWidth="1"/>
    <col min="6915" max="6915" width="41.5703125" style="2" customWidth="1"/>
    <col min="6916" max="6916" width="80.5703125" style="2" customWidth="1"/>
    <col min="6917" max="6917" width="25.85546875" style="2" customWidth="1"/>
    <col min="6918" max="6918" width="10.42578125" style="2" customWidth="1"/>
    <col min="6919" max="6920" width="0" style="2" hidden="1" customWidth="1"/>
    <col min="6921" max="6921" width="10.42578125" style="2" customWidth="1"/>
    <col min="6922" max="6923" width="0" style="2" hidden="1" customWidth="1"/>
    <col min="6924" max="6925" width="10.42578125" style="2" customWidth="1"/>
    <col min="6926" max="6927" width="0" style="2" hidden="1" customWidth="1"/>
    <col min="6928" max="6928" width="10.42578125" style="2" customWidth="1"/>
    <col min="6929" max="6930" width="0" style="2" hidden="1" customWidth="1"/>
    <col min="6931" max="6932" width="10.42578125" style="2" customWidth="1"/>
    <col min="6933" max="6934" width="0" style="2" hidden="1" customWidth="1"/>
    <col min="6935" max="6935" width="10.42578125" style="2" customWidth="1"/>
    <col min="6936" max="6937" width="0" style="2" hidden="1" customWidth="1"/>
    <col min="6938" max="6939" width="10.42578125" style="2" customWidth="1"/>
    <col min="6940" max="6941" width="0" style="2" hidden="1" customWidth="1"/>
    <col min="6942" max="6942" width="10.42578125" style="2" customWidth="1"/>
    <col min="6943" max="6944" width="0" style="2" hidden="1" customWidth="1"/>
    <col min="6945" max="6946" width="10.42578125" style="2" customWidth="1"/>
    <col min="6947" max="6948" width="0" style="2" hidden="1" customWidth="1"/>
    <col min="6949" max="6949" width="10.42578125" style="2" customWidth="1"/>
    <col min="6950" max="6951" width="0" style="2" hidden="1" customWidth="1"/>
    <col min="6952" max="6953" width="10.42578125" style="2" customWidth="1"/>
    <col min="6954" max="6955" width="0" style="2" hidden="1" customWidth="1"/>
    <col min="6956" max="6956" width="10.42578125" style="2" customWidth="1"/>
    <col min="6957" max="6958" width="0" style="2" hidden="1" customWidth="1"/>
    <col min="6959" max="6960" width="10.42578125" style="2" customWidth="1"/>
    <col min="6961" max="6962" width="0" style="2" hidden="1" customWidth="1"/>
    <col min="6963" max="6963" width="10.42578125" style="2" customWidth="1"/>
    <col min="6964" max="6965" width="0" style="2" hidden="1" customWidth="1"/>
    <col min="6966" max="6967" width="10.42578125" style="2" customWidth="1"/>
    <col min="6968" max="6969" width="0" style="2" hidden="1" customWidth="1"/>
    <col min="6970" max="6970" width="10.42578125" style="2" customWidth="1"/>
    <col min="6971" max="6972" width="0" style="2" hidden="1" customWidth="1"/>
    <col min="6973" max="6974" width="10.42578125" style="2" customWidth="1"/>
    <col min="6975" max="6975" width="0" style="2" hidden="1" customWidth="1"/>
    <col min="6976" max="6976" width="0.42578125" style="2" customWidth="1"/>
    <col min="6977" max="6977" width="10.42578125" style="2" customWidth="1"/>
    <col min="6978" max="6979" width="0" style="2" hidden="1" customWidth="1"/>
    <col min="6980" max="6980" width="10.42578125" style="2" customWidth="1"/>
    <col min="6981" max="7058" width="0" style="2" hidden="1" customWidth="1"/>
    <col min="7059" max="7059" width="20.5703125" style="2" customWidth="1"/>
    <col min="7060" max="7061" width="0" style="2" hidden="1" customWidth="1"/>
    <col min="7062" max="7062" width="20.5703125" style="2" customWidth="1"/>
    <col min="7063" max="7064" width="0" style="2" hidden="1" customWidth="1"/>
    <col min="7065" max="7065" width="20.570312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5.140625" style="2" customWidth="1"/>
    <col min="7171" max="7171" width="41.5703125" style="2" customWidth="1"/>
    <col min="7172" max="7172" width="80.5703125" style="2" customWidth="1"/>
    <col min="7173" max="7173" width="25.85546875" style="2" customWidth="1"/>
    <col min="7174" max="7174" width="10.42578125" style="2" customWidth="1"/>
    <col min="7175" max="7176" width="0" style="2" hidden="1" customWidth="1"/>
    <col min="7177" max="7177" width="10.42578125" style="2" customWidth="1"/>
    <col min="7178" max="7179" width="0" style="2" hidden="1" customWidth="1"/>
    <col min="7180" max="7181" width="10.42578125" style="2" customWidth="1"/>
    <col min="7182" max="7183" width="0" style="2" hidden="1" customWidth="1"/>
    <col min="7184" max="7184" width="10.42578125" style="2" customWidth="1"/>
    <col min="7185" max="7186" width="0" style="2" hidden="1" customWidth="1"/>
    <col min="7187" max="7188" width="10.42578125" style="2" customWidth="1"/>
    <col min="7189" max="7190" width="0" style="2" hidden="1" customWidth="1"/>
    <col min="7191" max="7191" width="10.42578125" style="2" customWidth="1"/>
    <col min="7192" max="7193" width="0" style="2" hidden="1" customWidth="1"/>
    <col min="7194" max="7195" width="10.42578125" style="2" customWidth="1"/>
    <col min="7196" max="7197" width="0" style="2" hidden="1" customWidth="1"/>
    <col min="7198" max="7198" width="10.42578125" style="2" customWidth="1"/>
    <col min="7199" max="7200" width="0" style="2" hidden="1" customWidth="1"/>
    <col min="7201" max="7202" width="10.42578125" style="2" customWidth="1"/>
    <col min="7203" max="7204" width="0" style="2" hidden="1" customWidth="1"/>
    <col min="7205" max="7205" width="10.42578125" style="2" customWidth="1"/>
    <col min="7206" max="7207" width="0" style="2" hidden="1" customWidth="1"/>
    <col min="7208" max="7209" width="10.42578125" style="2" customWidth="1"/>
    <col min="7210" max="7211" width="0" style="2" hidden="1" customWidth="1"/>
    <col min="7212" max="7212" width="10.42578125" style="2" customWidth="1"/>
    <col min="7213" max="7214" width="0" style="2" hidden="1" customWidth="1"/>
    <col min="7215" max="7216" width="10.42578125" style="2" customWidth="1"/>
    <col min="7217" max="7218" width="0" style="2" hidden="1" customWidth="1"/>
    <col min="7219" max="7219" width="10.42578125" style="2" customWidth="1"/>
    <col min="7220" max="7221" width="0" style="2" hidden="1" customWidth="1"/>
    <col min="7222" max="7223" width="10.42578125" style="2" customWidth="1"/>
    <col min="7224" max="7225" width="0" style="2" hidden="1" customWidth="1"/>
    <col min="7226" max="7226" width="10.42578125" style="2" customWidth="1"/>
    <col min="7227" max="7228" width="0" style="2" hidden="1" customWidth="1"/>
    <col min="7229" max="7230" width="10.42578125" style="2" customWidth="1"/>
    <col min="7231" max="7231" width="0" style="2" hidden="1" customWidth="1"/>
    <col min="7232" max="7232" width="0.42578125" style="2" customWidth="1"/>
    <col min="7233" max="7233" width="10.42578125" style="2" customWidth="1"/>
    <col min="7234" max="7235" width="0" style="2" hidden="1" customWidth="1"/>
    <col min="7236" max="7236" width="10.42578125" style="2" customWidth="1"/>
    <col min="7237" max="7314" width="0" style="2" hidden="1" customWidth="1"/>
    <col min="7315" max="7315" width="20.5703125" style="2" customWidth="1"/>
    <col min="7316" max="7317" width="0" style="2" hidden="1" customWidth="1"/>
    <col min="7318" max="7318" width="20.5703125" style="2" customWidth="1"/>
    <col min="7319" max="7320" width="0" style="2" hidden="1" customWidth="1"/>
    <col min="7321" max="7321" width="20.570312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5.140625" style="2" customWidth="1"/>
    <col min="7427" max="7427" width="41.5703125" style="2" customWidth="1"/>
    <col min="7428" max="7428" width="80.5703125" style="2" customWidth="1"/>
    <col min="7429" max="7429" width="25.85546875" style="2" customWidth="1"/>
    <col min="7430" max="7430" width="10.42578125" style="2" customWidth="1"/>
    <col min="7431" max="7432" width="0" style="2" hidden="1" customWidth="1"/>
    <col min="7433" max="7433" width="10.42578125" style="2" customWidth="1"/>
    <col min="7434" max="7435" width="0" style="2" hidden="1" customWidth="1"/>
    <col min="7436" max="7437" width="10.42578125" style="2" customWidth="1"/>
    <col min="7438" max="7439" width="0" style="2" hidden="1" customWidth="1"/>
    <col min="7440" max="7440" width="10.42578125" style="2" customWidth="1"/>
    <col min="7441" max="7442" width="0" style="2" hidden="1" customWidth="1"/>
    <col min="7443" max="7444" width="10.42578125" style="2" customWidth="1"/>
    <col min="7445" max="7446" width="0" style="2" hidden="1" customWidth="1"/>
    <col min="7447" max="7447" width="10.42578125" style="2" customWidth="1"/>
    <col min="7448" max="7449" width="0" style="2" hidden="1" customWidth="1"/>
    <col min="7450" max="7451" width="10.42578125" style="2" customWidth="1"/>
    <col min="7452" max="7453" width="0" style="2" hidden="1" customWidth="1"/>
    <col min="7454" max="7454" width="10.42578125" style="2" customWidth="1"/>
    <col min="7455" max="7456" width="0" style="2" hidden="1" customWidth="1"/>
    <col min="7457" max="7458" width="10.42578125" style="2" customWidth="1"/>
    <col min="7459" max="7460" width="0" style="2" hidden="1" customWidth="1"/>
    <col min="7461" max="7461" width="10.42578125" style="2" customWidth="1"/>
    <col min="7462" max="7463" width="0" style="2" hidden="1" customWidth="1"/>
    <col min="7464" max="7465" width="10.42578125" style="2" customWidth="1"/>
    <col min="7466" max="7467" width="0" style="2" hidden="1" customWidth="1"/>
    <col min="7468" max="7468" width="10.42578125" style="2" customWidth="1"/>
    <col min="7469" max="7470" width="0" style="2" hidden="1" customWidth="1"/>
    <col min="7471" max="7472" width="10.42578125" style="2" customWidth="1"/>
    <col min="7473" max="7474" width="0" style="2" hidden="1" customWidth="1"/>
    <col min="7475" max="7475" width="10.42578125" style="2" customWidth="1"/>
    <col min="7476" max="7477" width="0" style="2" hidden="1" customWidth="1"/>
    <col min="7478" max="7479" width="10.42578125" style="2" customWidth="1"/>
    <col min="7480" max="7481" width="0" style="2" hidden="1" customWidth="1"/>
    <col min="7482" max="7482" width="10.42578125" style="2" customWidth="1"/>
    <col min="7483" max="7484" width="0" style="2" hidden="1" customWidth="1"/>
    <col min="7485" max="7486" width="10.42578125" style="2" customWidth="1"/>
    <col min="7487" max="7487" width="0" style="2" hidden="1" customWidth="1"/>
    <col min="7488" max="7488" width="0.42578125" style="2" customWidth="1"/>
    <col min="7489" max="7489" width="10.42578125" style="2" customWidth="1"/>
    <col min="7490" max="7491" width="0" style="2" hidden="1" customWidth="1"/>
    <col min="7492" max="7492" width="10.42578125" style="2" customWidth="1"/>
    <col min="7493" max="7570" width="0" style="2" hidden="1" customWidth="1"/>
    <col min="7571" max="7571" width="20.5703125" style="2" customWidth="1"/>
    <col min="7572" max="7573" width="0" style="2" hidden="1" customWidth="1"/>
    <col min="7574" max="7574" width="20.5703125" style="2" customWidth="1"/>
    <col min="7575" max="7576" width="0" style="2" hidden="1" customWidth="1"/>
    <col min="7577" max="7577" width="20.570312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5.140625" style="2" customWidth="1"/>
    <col min="7683" max="7683" width="41.5703125" style="2" customWidth="1"/>
    <col min="7684" max="7684" width="80.5703125" style="2" customWidth="1"/>
    <col min="7685" max="7685" width="25.85546875" style="2" customWidth="1"/>
    <col min="7686" max="7686" width="10.42578125" style="2" customWidth="1"/>
    <col min="7687" max="7688" width="0" style="2" hidden="1" customWidth="1"/>
    <col min="7689" max="7689" width="10.42578125" style="2" customWidth="1"/>
    <col min="7690" max="7691" width="0" style="2" hidden="1" customWidth="1"/>
    <col min="7692" max="7693" width="10.42578125" style="2" customWidth="1"/>
    <col min="7694" max="7695" width="0" style="2" hidden="1" customWidth="1"/>
    <col min="7696" max="7696" width="10.42578125" style="2" customWidth="1"/>
    <col min="7697" max="7698" width="0" style="2" hidden="1" customWidth="1"/>
    <col min="7699" max="7700" width="10.42578125" style="2" customWidth="1"/>
    <col min="7701" max="7702" width="0" style="2" hidden="1" customWidth="1"/>
    <col min="7703" max="7703" width="10.42578125" style="2" customWidth="1"/>
    <col min="7704" max="7705" width="0" style="2" hidden="1" customWidth="1"/>
    <col min="7706" max="7707" width="10.42578125" style="2" customWidth="1"/>
    <col min="7708" max="7709" width="0" style="2" hidden="1" customWidth="1"/>
    <col min="7710" max="7710" width="10.42578125" style="2" customWidth="1"/>
    <col min="7711" max="7712" width="0" style="2" hidden="1" customWidth="1"/>
    <col min="7713" max="7714" width="10.42578125" style="2" customWidth="1"/>
    <col min="7715" max="7716" width="0" style="2" hidden="1" customWidth="1"/>
    <col min="7717" max="7717" width="10.42578125" style="2" customWidth="1"/>
    <col min="7718" max="7719" width="0" style="2" hidden="1" customWidth="1"/>
    <col min="7720" max="7721" width="10.42578125" style="2" customWidth="1"/>
    <col min="7722" max="7723" width="0" style="2" hidden="1" customWidth="1"/>
    <col min="7724" max="7724" width="10.42578125" style="2" customWidth="1"/>
    <col min="7725" max="7726" width="0" style="2" hidden="1" customWidth="1"/>
    <col min="7727" max="7728" width="10.42578125" style="2" customWidth="1"/>
    <col min="7729" max="7730" width="0" style="2" hidden="1" customWidth="1"/>
    <col min="7731" max="7731" width="10.42578125" style="2" customWidth="1"/>
    <col min="7732" max="7733" width="0" style="2" hidden="1" customWidth="1"/>
    <col min="7734" max="7735" width="10.42578125" style="2" customWidth="1"/>
    <col min="7736" max="7737" width="0" style="2" hidden="1" customWidth="1"/>
    <col min="7738" max="7738" width="10.42578125" style="2" customWidth="1"/>
    <col min="7739" max="7740" width="0" style="2" hidden="1" customWidth="1"/>
    <col min="7741" max="7742" width="10.42578125" style="2" customWidth="1"/>
    <col min="7743" max="7743" width="0" style="2" hidden="1" customWidth="1"/>
    <col min="7744" max="7744" width="0.42578125" style="2" customWidth="1"/>
    <col min="7745" max="7745" width="10.42578125" style="2" customWidth="1"/>
    <col min="7746" max="7747" width="0" style="2" hidden="1" customWidth="1"/>
    <col min="7748" max="7748" width="10.42578125" style="2" customWidth="1"/>
    <col min="7749" max="7826" width="0" style="2" hidden="1" customWidth="1"/>
    <col min="7827" max="7827" width="20.5703125" style="2" customWidth="1"/>
    <col min="7828" max="7829" width="0" style="2" hidden="1" customWidth="1"/>
    <col min="7830" max="7830" width="20.5703125" style="2" customWidth="1"/>
    <col min="7831" max="7832" width="0" style="2" hidden="1" customWidth="1"/>
    <col min="7833" max="7833" width="20.570312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5.140625" style="2" customWidth="1"/>
    <col min="7939" max="7939" width="41.5703125" style="2" customWidth="1"/>
    <col min="7940" max="7940" width="80.5703125" style="2" customWidth="1"/>
    <col min="7941" max="7941" width="25.85546875" style="2" customWidth="1"/>
    <col min="7942" max="7942" width="10.42578125" style="2" customWidth="1"/>
    <col min="7943" max="7944" width="0" style="2" hidden="1" customWidth="1"/>
    <col min="7945" max="7945" width="10.42578125" style="2" customWidth="1"/>
    <col min="7946" max="7947" width="0" style="2" hidden="1" customWidth="1"/>
    <col min="7948" max="7949" width="10.42578125" style="2" customWidth="1"/>
    <col min="7950" max="7951" width="0" style="2" hidden="1" customWidth="1"/>
    <col min="7952" max="7952" width="10.42578125" style="2" customWidth="1"/>
    <col min="7953" max="7954" width="0" style="2" hidden="1" customWidth="1"/>
    <col min="7955" max="7956" width="10.42578125" style="2" customWidth="1"/>
    <col min="7957" max="7958" width="0" style="2" hidden="1" customWidth="1"/>
    <col min="7959" max="7959" width="10.42578125" style="2" customWidth="1"/>
    <col min="7960" max="7961" width="0" style="2" hidden="1" customWidth="1"/>
    <col min="7962" max="7963" width="10.42578125" style="2" customWidth="1"/>
    <col min="7964" max="7965" width="0" style="2" hidden="1" customWidth="1"/>
    <col min="7966" max="7966" width="10.42578125" style="2" customWidth="1"/>
    <col min="7967" max="7968" width="0" style="2" hidden="1" customWidth="1"/>
    <col min="7969" max="7970" width="10.42578125" style="2" customWidth="1"/>
    <col min="7971" max="7972" width="0" style="2" hidden="1" customWidth="1"/>
    <col min="7973" max="7973" width="10.42578125" style="2" customWidth="1"/>
    <col min="7974" max="7975" width="0" style="2" hidden="1" customWidth="1"/>
    <col min="7976" max="7977" width="10.42578125" style="2" customWidth="1"/>
    <col min="7978" max="7979" width="0" style="2" hidden="1" customWidth="1"/>
    <col min="7980" max="7980" width="10.42578125" style="2" customWidth="1"/>
    <col min="7981" max="7982" width="0" style="2" hidden="1" customWidth="1"/>
    <col min="7983" max="7984" width="10.42578125" style="2" customWidth="1"/>
    <col min="7985" max="7986" width="0" style="2" hidden="1" customWidth="1"/>
    <col min="7987" max="7987" width="10.42578125" style="2" customWidth="1"/>
    <col min="7988" max="7989" width="0" style="2" hidden="1" customWidth="1"/>
    <col min="7990" max="7991" width="10.42578125" style="2" customWidth="1"/>
    <col min="7992" max="7993" width="0" style="2" hidden="1" customWidth="1"/>
    <col min="7994" max="7994" width="10.42578125" style="2" customWidth="1"/>
    <col min="7995" max="7996" width="0" style="2" hidden="1" customWidth="1"/>
    <col min="7997" max="7998" width="10.42578125" style="2" customWidth="1"/>
    <col min="7999" max="7999" width="0" style="2" hidden="1" customWidth="1"/>
    <col min="8000" max="8000" width="0.42578125" style="2" customWidth="1"/>
    <col min="8001" max="8001" width="10.42578125" style="2" customWidth="1"/>
    <col min="8002" max="8003" width="0" style="2" hidden="1" customWidth="1"/>
    <col min="8004" max="8004" width="10.42578125" style="2" customWidth="1"/>
    <col min="8005" max="8082" width="0" style="2" hidden="1" customWidth="1"/>
    <col min="8083" max="8083" width="20.5703125" style="2" customWidth="1"/>
    <col min="8084" max="8085" width="0" style="2" hidden="1" customWidth="1"/>
    <col min="8086" max="8086" width="20.5703125" style="2" customWidth="1"/>
    <col min="8087" max="8088" width="0" style="2" hidden="1" customWidth="1"/>
    <col min="8089" max="8089" width="20.570312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5.140625" style="2" customWidth="1"/>
    <col min="8195" max="8195" width="41.5703125" style="2" customWidth="1"/>
    <col min="8196" max="8196" width="80.5703125" style="2" customWidth="1"/>
    <col min="8197" max="8197" width="25.85546875" style="2" customWidth="1"/>
    <col min="8198" max="8198" width="10.42578125" style="2" customWidth="1"/>
    <col min="8199" max="8200" width="0" style="2" hidden="1" customWidth="1"/>
    <col min="8201" max="8201" width="10.42578125" style="2" customWidth="1"/>
    <col min="8202" max="8203" width="0" style="2" hidden="1" customWidth="1"/>
    <col min="8204" max="8205" width="10.42578125" style="2" customWidth="1"/>
    <col min="8206" max="8207" width="0" style="2" hidden="1" customWidth="1"/>
    <col min="8208" max="8208" width="10.42578125" style="2" customWidth="1"/>
    <col min="8209" max="8210" width="0" style="2" hidden="1" customWidth="1"/>
    <col min="8211" max="8212" width="10.42578125" style="2" customWidth="1"/>
    <col min="8213" max="8214" width="0" style="2" hidden="1" customWidth="1"/>
    <col min="8215" max="8215" width="10.42578125" style="2" customWidth="1"/>
    <col min="8216" max="8217" width="0" style="2" hidden="1" customWidth="1"/>
    <col min="8218" max="8219" width="10.42578125" style="2" customWidth="1"/>
    <col min="8220" max="8221" width="0" style="2" hidden="1" customWidth="1"/>
    <col min="8222" max="8222" width="10.42578125" style="2" customWidth="1"/>
    <col min="8223" max="8224" width="0" style="2" hidden="1" customWidth="1"/>
    <col min="8225" max="8226" width="10.42578125" style="2" customWidth="1"/>
    <col min="8227" max="8228" width="0" style="2" hidden="1" customWidth="1"/>
    <col min="8229" max="8229" width="10.42578125" style="2" customWidth="1"/>
    <col min="8230" max="8231" width="0" style="2" hidden="1" customWidth="1"/>
    <col min="8232" max="8233" width="10.42578125" style="2" customWidth="1"/>
    <col min="8234" max="8235" width="0" style="2" hidden="1" customWidth="1"/>
    <col min="8236" max="8236" width="10.42578125" style="2" customWidth="1"/>
    <col min="8237" max="8238" width="0" style="2" hidden="1" customWidth="1"/>
    <col min="8239" max="8240" width="10.42578125" style="2" customWidth="1"/>
    <col min="8241" max="8242" width="0" style="2" hidden="1" customWidth="1"/>
    <col min="8243" max="8243" width="10.42578125" style="2" customWidth="1"/>
    <col min="8244" max="8245" width="0" style="2" hidden="1" customWidth="1"/>
    <col min="8246" max="8247" width="10.42578125" style="2" customWidth="1"/>
    <col min="8248" max="8249" width="0" style="2" hidden="1" customWidth="1"/>
    <col min="8250" max="8250" width="10.42578125" style="2" customWidth="1"/>
    <col min="8251" max="8252" width="0" style="2" hidden="1" customWidth="1"/>
    <col min="8253" max="8254" width="10.42578125" style="2" customWidth="1"/>
    <col min="8255" max="8255" width="0" style="2" hidden="1" customWidth="1"/>
    <col min="8256" max="8256" width="0.42578125" style="2" customWidth="1"/>
    <col min="8257" max="8257" width="10.42578125" style="2" customWidth="1"/>
    <col min="8258" max="8259" width="0" style="2" hidden="1" customWidth="1"/>
    <col min="8260" max="8260" width="10.42578125" style="2" customWidth="1"/>
    <col min="8261" max="8338" width="0" style="2" hidden="1" customWidth="1"/>
    <col min="8339" max="8339" width="20.5703125" style="2" customWidth="1"/>
    <col min="8340" max="8341" width="0" style="2" hidden="1" customWidth="1"/>
    <col min="8342" max="8342" width="20.5703125" style="2" customWidth="1"/>
    <col min="8343" max="8344" width="0" style="2" hidden="1" customWidth="1"/>
    <col min="8345" max="8345" width="20.570312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5.140625" style="2" customWidth="1"/>
    <col min="8451" max="8451" width="41.5703125" style="2" customWidth="1"/>
    <col min="8452" max="8452" width="80.5703125" style="2" customWidth="1"/>
    <col min="8453" max="8453" width="25.85546875" style="2" customWidth="1"/>
    <col min="8454" max="8454" width="10.42578125" style="2" customWidth="1"/>
    <col min="8455" max="8456" width="0" style="2" hidden="1" customWidth="1"/>
    <col min="8457" max="8457" width="10.42578125" style="2" customWidth="1"/>
    <col min="8458" max="8459" width="0" style="2" hidden="1" customWidth="1"/>
    <col min="8460" max="8461" width="10.42578125" style="2" customWidth="1"/>
    <col min="8462" max="8463" width="0" style="2" hidden="1" customWidth="1"/>
    <col min="8464" max="8464" width="10.42578125" style="2" customWidth="1"/>
    <col min="8465" max="8466" width="0" style="2" hidden="1" customWidth="1"/>
    <col min="8467" max="8468" width="10.42578125" style="2" customWidth="1"/>
    <col min="8469" max="8470" width="0" style="2" hidden="1" customWidth="1"/>
    <col min="8471" max="8471" width="10.42578125" style="2" customWidth="1"/>
    <col min="8472" max="8473" width="0" style="2" hidden="1" customWidth="1"/>
    <col min="8474" max="8475" width="10.42578125" style="2" customWidth="1"/>
    <col min="8476" max="8477" width="0" style="2" hidden="1" customWidth="1"/>
    <col min="8478" max="8478" width="10.42578125" style="2" customWidth="1"/>
    <col min="8479" max="8480" width="0" style="2" hidden="1" customWidth="1"/>
    <col min="8481" max="8482" width="10.42578125" style="2" customWidth="1"/>
    <col min="8483" max="8484" width="0" style="2" hidden="1" customWidth="1"/>
    <col min="8485" max="8485" width="10.42578125" style="2" customWidth="1"/>
    <col min="8486" max="8487" width="0" style="2" hidden="1" customWidth="1"/>
    <col min="8488" max="8489" width="10.42578125" style="2" customWidth="1"/>
    <col min="8490" max="8491" width="0" style="2" hidden="1" customWidth="1"/>
    <col min="8492" max="8492" width="10.42578125" style="2" customWidth="1"/>
    <col min="8493" max="8494" width="0" style="2" hidden="1" customWidth="1"/>
    <col min="8495" max="8496" width="10.42578125" style="2" customWidth="1"/>
    <col min="8497" max="8498" width="0" style="2" hidden="1" customWidth="1"/>
    <col min="8499" max="8499" width="10.42578125" style="2" customWidth="1"/>
    <col min="8500" max="8501" width="0" style="2" hidden="1" customWidth="1"/>
    <col min="8502" max="8503" width="10.42578125" style="2" customWidth="1"/>
    <col min="8504" max="8505" width="0" style="2" hidden="1" customWidth="1"/>
    <col min="8506" max="8506" width="10.42578125" style="2" customWidth="1"/>
    <col min="8507" max="8508" width="0" style="2" hidden="1" customWidth="1"/>
    <col min="8509" max="8510" width="10.42578125" style="2" customWidth="1"/>
    <col min="8511" max="8511" width="0" style="2" hidden="1" customWidth="1"/>
    <col min="8512" max="8512" width="0.42578125" style="2" customWidth="1"/>
    <col min="8513" max="8513" width="10.42578125" style="2" customWidth="1"/>
    <col min="8514" max="8515" width="0" style="2" hidden="1" customWidth="1"/>
    <col min="8516" max="8516" width="10.42578125" style="2" customWidth="1"/>
    <col min="8517" max="8594" width="0" style="2" hidden="1" customWidth="1"/>
    <col min="8595" max="8595" width="20.5703125" style="2" customWidth="1"/>
    <col min="8596" max="8597" width="0" style="2" hidden="1" customWidth="1"/>
    <col min="8598" max="8598" width="20.5703125" style="2" customWidth="1"/>
    <col min="8599" max="8600" width="0" style="2" hidden="1" customWidth="1"/>
    <col min="8601" max="8601" width="20.570312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5.140625" style="2" customWidth="1"/>
    <col min="8707" max="8707" width="41.5703125" style="2" customWidth="1"/>
    <col min="8708" max="8708" width="80.5703125" style="2" customWidth="1"/>
    <col min="8709" max="8709" width="25.85546875" style="2" customWidth="1"/>
    <col min="8710" max="8710" width="10.42578125" style="2" customWidth="1"/>
    <col min="8711" max="8712" width="0" style="2" hidden="1" customWidth="1"/>
    <col min="8713" max="8713" width="10.42578125" style="2" customWidth="1"/>
    <col min="8714" max="8715" width="0" style="2" hidden="1" customWidth="1"/>
    <col min="8716" max="8717" width="10.42578125" style="2" customWidth="1"/>
    <col min="8718" max="8719" width="0" style="2" hidden="1" customWidth="1"/>
    <col min="8720" max="8720" width="10.42578125" style="2" customWidth="1"/>
    <col min="8721" max="8722" width="0" style="2" hidden="1" customWidth="1"/>
    <col min="8723" max="8724" width="10.42578125" style="2" customWidth="1"/>
    <col min="8725" max="8726" width="0" style="2" hidden="1" customWidth="1"/>
    <col min="8727" max="8727" width="10.42578125" style="2" customWidth="1"/>
    <col min="8728" max="8729" width="0" style="2" hidden="1" customWidth="1"/>
    <col min="8730" max="8731" width="10.42578125" style="2" customWidth="1"/>
    <col min="8732" max="8733" width="0" style="2" hidden="1" customWidth="1"/>
    <col min="8734" max="8734" width="10.42578125" style="2" customWidth="1"/>
    <col min="8735" max="8736" width="0" style="2" hidden="1" customWidth="1"/>
    <col min="8737" max="8738" width="10.42578125" style="2" customWidth="1"/>
    <col min="8739" max="8740" width="0" style="2" hidden="1" customWidth="1"/>
    <col min="8741" max="8741" width="10.42578125" style="2" customWidth="1"/>
    <col min="8742" max="8743" width="0" style="2" hidden="1" customWidth="1"/>
    <col min="8744" max="8745" width="10.42578125" style="2" customWidth="1"/>
    <col min="8746" max="8747" width="0" style="2" hidden="1" customWidth="1"/>
    <col min="8748" max="8748" width="10.42578125" style="2" customWidth="1"/>
    <col min="8749" max="8750" width="0" style="2" hidden="1" customWidth="1"/>
    <col min="8751" max="8752" width="10.42578125" style="2" customWidth="1"/>
    <col min="8753" max="8754" width="0" style="2" hidden="1" customWidth="1"/>
    <col min="8755" max="8755" width="10.42578125" style="2" customWidth="1"/>
    <col min="8756" max="8757" width="0" style="2" hidden="1" customWidth="1"/>
    <col min="8758" max="8759" width="10.42578125" style="2" customWidth="1"/>
    <col min="8760" max="8761" width="0" style="2" hidden="1" customWidth="1"/>
    <col min="8762" max="8762" width="10.42578125" style="2" customWidth="1"/>
    <col min="8763" max="8764" width="0" style="2" hidden="1" customWidth="1"/>
    <col min="8765" max="8766" width="10.42578125" style="2" customWidth="1"/>
    <col min="8767" max="8767" width="0" style="2" hidden="1" customWidth="1"/>
    <col min="8768" max="8768" width="0.42578125" style="2" customWidth="1"/>
    <col min="8769" max="8769" width="10.42578125" style="2" customWidth="1"/>
    <col min="8770" max="8771" width="0" style="2" hidden="1" customWidth="1"/>
    <col min="8772" max="8772" width="10.42578125" style="2" customWidth="1"/>
    <col min="8773" max="8850" width="0" style="2" hidden="1" customWidth="1"/>
    <col min="8851" max="8851" width="20.5703125" style="2" customWidth="1"/>
    <col min="8852" max="8853" width="0" style="2" hidden="1" customWidth="1"/>
    <col min="8854" max="8854" width="20.5703125" style="2" customWidth="1"/>
    <col min="8855" max="8856" width="0" style="2" hidden="1" customWidth="1"/>
    <col min="8857" max="8857" width="20.570312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5.140625" style="2" customWidth="1"/>
    <col min="8963" max="8963" width="41.5703125" style="2" customWidth="1"/>
    <col min="8964" max="8964" width="80.5703125" style="2" customWidth="1"/>
    <col min="8965" max="8965" width="25.85546875" style="2" customWidth="1"/>
    <col min="8966" max="8966" width="10.42578125" style="2" customWidth="1"/>
    <col min="8967" max="8968" width="0" style="2" hidden="1" customWidth="1"/>
    <col min="8969" max="8969" width="10.42578125" style="2" customWidth="1"/>
    <col min="8970" max="8971" width="0" style="2" hidden="1" customWidth="1"/>
    <col min="8972" max="8973" width="10.42578125" style="2" customWidth="1"/>
    <col min="8974" max="8975" width="0" style="2" hidden="1" customWidth="1"/>
    <col min="8976" max="8976" width="10.42578125" style="2" customWidth="1"/>
    <col min="8977" max="8978" width="0" style="2" hidden="1" customWidth="1"/>
    <col min="8979" max="8980" width="10.42578125" style="2" customWidth="1"/>
    <col min="8981" max="8982" width="0" style="2" hidden="1" customWidth="1"/>
    <col min="8983" max="8983" width="10.42578125" style="2" customWidth="1"/>
    <col min="8984" max="8985" width="0" style="2" hidden="1" customWidth="1"/>
    <col min="8986" max="8987" width="10.42578125" style="2" customWidth="1"/>
    <col min="8988" max="8989" width="0" style="2" hidden="1" customWidth="1"/>
    <col min="8990" max="8990" width="10.42578125" style="2" customWidth="1"/>
    <col min="8991" max="8992" width="0" style="2" hidden="1" customWidth="1"/>
    <col min="8993" max="8994" width="10.42578125" style="2" customWidth="1"/>
    <col min="8995" max="8996" width="0" style="2" hidden="1" customWidth="1"/>
    <col min="8997" max="8997" width="10.42578125" style="2" customWidth="1"/>
    <col min="8998" max="8999" width="0" style="2" hidden="1" customWidth="1"/>
    <col min="9000" max="9001" width="10.42578125" style="2" customWidth="1"/>
    <col min="9002" max="9003" width="0" style="2" hidden="1" customWidth="1"/>
    <col min="9004" max="9004" width="10.42578125" style="2" customWidth="1"/>
    <col min="9005" max="9006" width="0" style="2" hidden="1" customWidth="1"/>
    <col min="9007" max="9008" width="10.42578125" style="2" customWidth="1"/>
    <col min="9009" max="9010" width="0" style="2" hidden="1" customWidth="1"/>
    <col min="9011" max="9011" width="10.42578125" style="2" customWidth="1"/>
    <col min="9012" max="9013" width="0" style="2" hidden="1" customWidth="1"/>
    <col min="9014" max="9015" width="10.42578125" style="2" customWidth="1"/>
    <col min="9016" max="9017" width="0" style="2" hidden="1" customWidth="1"/>
    <col min="9018" max="9018" width="10.42578125" style="2" customWidth="1"/>
    <col min="9019" max="9020" width="0" style="2" hidden="1" customWidth="1"/>
    <col min="9021" max="9022" width="10.42578125" style="2" customWidth="1"/>
    <col min="9023" max="9023" width="0" style="2" hidden="1" customWidth="1"/>
    <col min="9024" max="9024" width="0.42578125" style="2" customWidth="1"/>
    <col min="9025" max="9025" width="10.42578125" style="2" customWidth="1"/>
    <col min="9026" max="9027" width="0" style="2" hidden="1" customWidth="1"/>
    <col min="9028" max="9028" width="10.42578125" style="2" customWidth="1"/>
    <col min="9029" max="9106" width="0" style="2" hidden="1" customWidth="1"/>
    <col min="9107" max="9107" width="20.5703125" style="2" customWidth="1"/>
    <col min="9108" max="9109" width="0" style="2" hidden="1" customWidth="1"/>
    <col min="9110" max="9110" width="20.5703125" style="2" customWidth="1"/>
    <col min="9111" max="9112" width="0" style="2" hidden="1" customWidth="1"/>
    <col min="9113" max="9113" width="20.570312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5.140625" style="2" customWidth="1"/>
    <col min="9219" max="9219" width="41.5703125" style="2" customWidth="1"/>
    <col min="9220" max="9220" width="80.5703125" style="2" customWidth="1"/>
    <col min="9221" max="9221" width="25.85546875" style="2" customWidth="1"/>
    <col min="9222" max="9222" width="10.42578125" style="2" customWidth="1"/>
    <col min="9223" max="9224" width="0" style="2" hidden="1" customWidth="1"/>
    <col min="9225" max="9225" width="10.42578125" style="2" customWidth="1"/>
    <col min="9226" max="9227" width="0" style="2" hidden="1" customWidth="1"/>
    <col min="9228" max="9229" width="10.42578125" style="2" customWidth="1"/>
    <col min="9230" max="9231" width="0" style="2" hidden="1" customWidth="1"/>
    <col min="9232" max="9232" width="10.42578125" style="2" customWidth="1"/>
    <col min="9233" max="9234" width="0" style="2" hidden="1" customWidth="1"/>
    <col min="9235" max="9236" width="10.42578125" style="2" customWidth="1"/>
    <col min="9237" max="9238" width="0" style="2" hidden="1" customWidth="1"/>
    <col min="9239" max="9239" width="10.42578125" style="2" customWidth="1"/>
    <col min="9240" max="9241" width="0" style="2" hidden="1" customWidth="1"/>
    <col min="9242" max="9243" width="10.42578125" style="2" customWidth="1"/>
    <col min="9244" max="9245" width="0" style="2" hidden="1" customWidth="1"/>
    <col min="9246" max="9246" width="10.42578125" style="2" customWidth="1"/>
    <col min="9247" max="9248" width="0" style="2" hidden="1" customWidth="1"/>
    <col min="9249" max="9250" width="10.42578125" style="2" customWidth="1"/>
    <col min="9251" max="9252" width="0" style="2" hidden="1" customWidth="1"/>
    <col min="9253" max="9253" width="10.42578125" style="2" customWidth="1"/>
    <col min="9254" max="9255" width="0" style="2" hidden="1" customWidth="1"/>
    <col min="9256" max="9257" width="10.42578125" style="2" customWidth="1"/>
    <col min="9258" max="9259" width="0" style="2" hidden="1" customWidth="1"/>
    <col min="9260" max="9260" width="10.42578125" style="2" customWidth="1"/>
    <col min="9261" max="9262" width="0" style="2" hidden="1" customWidth="1"/>
    <col min="9263" max="9264" width="10.42578125" style="2" customWidth="1"/>
    <col min="9265" max="9266" width="0" style="2" hidden="1" customWidth="1"/>
    <col min="9267" max="9267" width="10.42578125" style="2" customWidth="1"/>
    <col min="9268" max="9269" width="0" style="2" hidden="1" customWidth="1"/>
    <col min="9270" max="9271" width="10.42578125" style="2" customWidth="1"/>
    <col min="9272" max="9273" width="0" style="2" hidden="1" customWidth="1"/>
    <col min="9274" max="9274" width="10.42578125" style="2" customWidth="1"/>
    <col min="9275" max="9276" width="0" style="2" hidden="1" customWidth="1"/>
    <col min="9277" max="9278" width="10.42578125" style="2" customWidth="1"/>
    <col min="9279" max="9279" width="0" style="2" hidden="1" customWidth="1"/>
    <col min="9280" max="9280" width="0.42578125" style="2" customWidth="1"/>
    <col min="9281" max="9281" width="10.42578125" style="2" customWidth="1"/>
    <col min="9282" max="9283" width="0" style="2" hidden="1" customWidth="1"/>
    <col min="9284" max="9284" width="10.42578125" style="2" customWidth="1"/>
    <col min="9285" max="9362" width="0" style="2" hidden="1" customWidth="1"/>
    <col min="9363" max="9363" width="20.5703125" style="2" customWidth="1"/>
    <col min="9364" max="9365" width="0" style="2" hidden="1" customWidth="1"/>
    <col min="9366" max="9366" width="20.5703125" style="2" customWidth="1"/>
    <col min="9367" max="9368" width="0" style="2" hidden="1" customWidth="1"/>
    <col min="9369" max="9369" width="20.570312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5.140625" style="2" customWidth="1"/>
    <col min="9475" max="9475" width="41.5703125" style="2" customWidth="1"/>
    <col min="9476" max="9476" width="80.5703125" style="2" customWidth="1"/>
    <col min="9477" max="9477" width="25.85546875" style="2" customWidth="1"/>
    <col min="9478" max="9478" width="10.42578125" style="2" customWidth="1"/>
    <col min="9479" max="9480" width="0" style="2" hidden="1" customWidth="1"/>
    <col min="9481" max="9481" width="10.42578125" style="2" customWidth="1"/>
    <col min="9482" max="9483" width="0" style="2" hidden="1" customWidth="1"/>
    <col min="9484" max="9485" width="10.42578125" style="2" customWidth="1"/>
    <col min="9486" max="9487" width="0" style="2" hidden="1" customWidth="1"/>
    <col min="9488" max="9488" width="10.42578125" style="2" customWidth="1"/>
    <col min="9489" max="9490" width="0" style="2" hidden="1" customWidth="1"/>
    <col min="9491" max="9492" width="10.42578125" style="2" customWidth="1"/>
    <col min="9493" max="9494" width="0" style="2" hidden="1" customWidth="1"/>
    <col min="9495" max="9495" width="10.42578125" style="2" customWidth="1"/>
    <col min="9496" max="9497" width="0" style="2" hidden="1" customWidth="1"/>
    <col min="9498" max="9499" width="10.42578125" style="2" customWidth="1"/>
    <col min="9500" max="9501" width="0" style="2" hidden="1" customWidth="1"/>
    <col min="9502" max="9502" width="10.42578125" style="2" customWidth="1"/>
    <col min="9503" max="9504" width="0" style="2" hidden="1" customWidth="1"/>
    <col min="9505" max="9506" width="10.42578125" style="2" customWidth="1"/>
    <col min="9507" max="9508" width="0" style="2" hidden="1" customWidth="1"/>
    <col min="9509" max="9509" width="10.42578125" style="2" customWidth="1"/>
    <col min="9510" max="9511" width="0" style="2" hidden="1" customWidth="1"/>
    <col min="9512" max="9513" width="10.42578125" style="2" customWidth="1"/>
    <col min="9514" max="9515" width="0" style="2" hidden="1" customWidth="1"/>
    <col min="9516" max="9516" width="10.42578125" style="2" customWidth="1"/>
    <col min="9517" max="9518" width="0" style="2" hidden="1" customWidth="1"/>
    <col min="9519" max="9520" width="10.42578125" style="2" customWidth="1"/>
    <col min="9521" max="9522" width="0" style="2" hidden="1" customWidth="1"/>
    <col min="9523" max="9523" width="10.42578125" style="2" customWidth="1"/>
    <col min="9524" max="9525" width="0" style="2" hidden="1" customWidth="1"/>
    <col min="9526" max="9527" width="10.42578125" style="2" customWidth="1"/>
    <col min="9528" max="9529" width="0" style="2" hidden="1" customWidth="1"/>
    <col min="9530" max="9530" width="10.42578125" style="2" customWidth="1"/>
    <col min="9531" max="9532" width="0" style="2" hidden="1" customWidth="1"/>
    <col min="9533" max="9534" width="10.42578125" style="2" customWidth="1"/>
    <col min="9535" max="9535" width="0" style="2" hidden="1" customWidth="1"/>
    <col min="9536" max="9536" width="0.42578125" style="2" customWidth="1"/>
    <col min="9537" max="9537" width="10.42578125" style="2" customWidth="1"/>
    <col min="9538" max="9539" width="0" style="2" hidden="1" customWidth="1"/>
    <col min="9540" max="9540" width="10.42578125" style="2" customWidth="1"/>
    <col min="9541" max="9618" width="0" style="2" hidden="1" customWidth="1"/>
    <col min="9619" max="9619" width="20.5703125" style="2" customWidth="1"/>
    <col min="9620" max="9621" width="0" style="2" hidden="1" customWidth="1"/>
    <col min="9622" max="9622" width="20.5703125" style="2" customWidth="1"/>
    <col min="9623" max="9624" width="0" style="2" hidden="1" customWidth="1"/>
    <col min="9625" max="9625" width="20.570312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5.140625" style="2" customWidth="1"/>
    <col min="9731" max="9731" width="41.5703125" style="2" customWidth="1"/>
    <col min="9732" max="9732" width="80.5703125" style="2" customWidth="1"/>
    <col min="9733" max="9733" width="25.85546875" style="2" customWidth="1"/>
    <col min="9734" max="9734" width="10.42578125" style="2" customWidth="1"/>
    <col min="9735" max="9736" width="0" style="2" hidden="1" customWidth="1"/>
    <col min="9737" max="9737" width="10.42578125" style="2" customWidth="1"/>
    <col min="9738" max="9739" width="0" style="2" hidden="1" customWidth="1"/>
    <col min="9740" max="9741" width="10.42578125" style="2" customWidth="1"/>
    <col min="9742" max="9743" width="0" style="2" hidden="1" customWidth="1"/>
    <col min="9744" max="9744" width="10.42578125" style="2" customWidth="1"/>
    <col min="9745" max="9746" width="0" style="2" hidden="1" customWidth="1"/>
    <col min="9747" max="9748" width="10.42578125" style="2" customWidth="1"/>
    <col min="9749" max="9750" width="0" style="2" hidden="1" customWidth="1"/>
    <col min="9751" max="9751" width="10.42578125" style="2" customWidth="1"/>
    <col min="9752" max="9753" width="0" style="2" hidden="1" customWidth="1"/>
    <col min="9754" max="9755" width="10.42578125" style="2" customWidth="1"/>
    <col min="9756" max="9757" width="0" style="2" hidden="1" customWidth="1"/>
    <col min="9758" max="9758" width="10.42578125" style="2" customWidth="1"/>
    <col min="9759" max="9760" width="0" style="2" hidden="1" customWidth="1"/>
    <col min="9761" max="9762" width="10.42578125" style="2" customWidth="1"/>
    <col min="9763" max="9764" width="0" style="2" hidden="1" customWidth="1"/>
    <col min="9765" max="9765" width="10.42578125" style="2" customWidth="1"/>
    <col min="9766" max="9767" width="0" style="2" hidden="1" customWidth="1"/>
    <col min="9768" max="9769" width="10.42578125" style="2" customWidth="1"/>
    <col min="9770" max="9771" width="0" style="2" hidden="1" customWidth="1"/>
    <col min="9772" max="9772" width="10.42578125" style="2" customWidth="1"/>
    <col min="9773" max="9774" width="0" style="2" hidden="1" customWidth="1"/>
    <col min="9775" max="9776" width="10.42578125" style="2" customWidth="1"/>
    <col min="9777" max="9778" width="0" style="2" hidden="1" customWidth="1"/>
    <col min="9779" max="9779" width="10.42578125" style="2" customWidth="1"/>
    <col min="9780" max="9781" width="0" style="2" hidden="1" customWidth="1"/>
    <col min="9782" max="9783" width="10.42578125" style="2" customWidth="1"/>
    <col min="9784" max="9785" width="0" style="2" hidden="1" customWidth="1"/>
    <col min="9786" max="9786" width="10.42578125" style="2" customWidth="1"/>
    <col min="9787" max="9788" width="0" style="2" hidden="1" customWidth="1"/>
    <col min="9789" max="9790" width="10.42578125" style="2" customWidth="1"/>
    <col min="9791" max="9791" width="0" style="2" hidden="1" customWidth="1"/>
    <col min="9792" max="9792" width="0.42578125" style="2" customWidth="1"/>
    <col min="9793" max="9793" width="10.42578125" style="2" customWidth="1"/>
    <col min="9794" max="9795" width="0" style="2" hidden="1" customWidth="1"/>
    <col min="9796" max="9796" width="10.42578125" style="2" customWidth="1"/>
    <col min="9797" max="9874" width="0" style="2" hidden="1" customWidth="1"/>
    <col min="9875" max="9875" width="20.5703125" style="2" customWidth="1"/>
    <col min="9876" max="9877" width="0" style="2" hidden="1" customWidth="1"/>
    <col min="9878" max="9878" width="20.5703125" style="2" customWidth="1"/>
    <col min="9879" max="9880" width="0" style="2" hidden="1" customWidth="1"/>
    <col min="9881" max="9881" width="20.570312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5.140625" style="2" customWidth="1"/>
    <col min="9987" max="9987" width="41.5703125" style="2" customWidth="1"/>
    <col min="9988" max="9988" width="80.5703125" style="2" customWidth="1"/>
    <col min="9989" max="9989" width="25.85546875" style="2" customWidth="1"/>
    <col min="9990" max="9990" width="10.42578125" style="2" customWidth="1"/>
    <col min="9991" max="9992" width="0" style="2" hidden="1" customWidth="1"/>
    <col min="9993" max="9993" width="10.42578125" style="2" customWidth="1"/>
    <col min="9994" max="9995" width="0" style="2" hidden="1" customWidth="1"/>
    <col min="9996" max="9997" width="10.42578125" style="2" customWidth="1"/>
    <col min="9998" max="9999" width="0" style="2" hidden="1" customWidth="1"/>
    <col min="10000" max="10000" width="10.42578125" style="2" customWidth="1"/>
    <col min="10001" max="10002" width="0" style="2" hidden="1" customWidth="1"/>
    <col min="10003" max="10004" width="10.42578125" style="2" customWidth="1"/>
    <col min="10005" max="10006" width="0" style="2" hidden="1" customWidth="1"/>
    <col min="10007" max="10007" width="10.42578125" style="2" customWidth="1"/>
    <col min="10008" max="10009" width="0" style="2" hidden="1" customWidth="1"/>
    <col min="10010" max="10011" width="10.42578125" style="2" customWidth="1"/>
    <col min="10012" max="10013" width="0" style="2" hidden="1" customWidth="1"/>
    <col min="10014" max="10014" width="10.42578125" style="2" customWidth="1"/>
    <col min="10015" max="10016" width="0" style="2" hidden="1" customWidth="1"/>
    <col min="10017" max="10018" width="10.42578125" style="2" customWidth="1"/>
    <col min="10019" max="10020" width="0" style="2" hidden="1" customWidth="1"/>
    <col min="10021" max="10021" width="10.42578125" style="2" customWidth="1"/>
    <col min="10022" max="10023" width="0" style="2" hidden="1" customWidth="1"/>
    <col min="10024" max="10025" width="10.42578125" style="2" customWidth="1"/>
    <col min="10026" max="10027" width="0" style="2" hidden="1" customWidth="1"/>
    <col min="10028" max="10028" width="10.42578125" style="2" customWidth="1"/>
    <col min="10029" max="10030" width="0" style="2" hidden="1" customWidth="1"/>
    <col min="10031" max="10032" width="10.42578125" style="2" customWidth="1"/>
    <col min="10033" max="10034" width="0" style="2" hidden="1" customWidth="1"/>
    <col min="10035" max="10035" width="10.42578125" style="2" customWidth="1"/>
    <col min="10036" max="10037" width="0" style="2" hidden="1" customWidth="1"/>
    <col min="10038" max="10039" width="10.42578125" style="2" customWidth="1"/>
    <col min="10040" max="10041" width="0" style="2" hidden="1" customWidth="1"/>
    <col min="10042" max="10042" width="10.42578125" style="2" customWidth="1"/>
    <col min="10043" max="10044" width="0" style="2" hidden="1" customWidth="1"/>
    <col min="10045" max="10046" width="10.42578125" style="2" customWidth="1"/>
    <col min="10047" max="10047" width="0" style="2" hidden="1" customWidth="1"/>
    <col min="10048" max="10048" width="0.42578125" style="2" customWidth="1"/>
    <col min="10049" max="10049" width="10.42578125" style="2" customWidth="1"/>
    <col min="10050" max="10051" width="0" style="2" hidden="1" customWidth="1"/>
    <col min="10052" max="10052" width="10.42578125" style="2" customWidth="1"/>
    <col min="10053" max="10130" width="0" style="2" hidden="1" customWidth="1"/>
    <col min="10131" max="10131" width="20.5703125" style="2" customWidth="1"/>
    <col min="10132" max="10133" width="0" style="2" hidden="1" customWidth="1"/>
    <col min="10134" max="10134" width="20.5703125" style="2" customWidth="1"/>
    <col min="10135" max="10136" width="0" style="2" hidden="1" customWidth="1"/>
    <col min="10137" max="10137" width="20.570312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5.140625" style="2" customWidth="1"/>
    <col min="10243" max="10243" width="41.5703125" style="2" customWidth="1"/>
    <col min="10244" max="10244" width="80.5703125" style="2" customWidth="1"/>
    <col min="10245" max="10245" width="25.85546875" style="2" customWidth="1"/>
    <col min="10246" max="10246" width="10.42578125" style="2" customWidth="1"/>
    <col min="10247" max="10248" width="0" style="2" hidden="1" customWidth="1"/>
    <col min="10249" max="10249" width="10.42578125" style="2" customWidth="1"/>
    <col min="10250" max="10251" width="0" style="2" hidden="1" customWidth="1"/>
    <col min="10252" max="10253" width="10.42578125" style="2" customWidth="1"/>
    <col min="10254" max="10255" width="0" style="2" hidden="1" customWidth="1"/>
    <col min="10256" max="10256" width="10.42578125" style="2" customWidth="1"/>
    <col min="10257" max="10258" width="0" style="2" hidden="1" customWidth="1"/>
    <col min="10259" max="10260" width="10.42578125" style="2" customWidth="1"/>
    <col min="10261" max="10262" width="0" style="2" hidden="1" customWidth="1"/>
    <col min="10263" max="10263" width="10.42578125" style="2" customWidth="1"/>
    <col min="10264" max="10265" width="0" style="2" hidden="1" customWidth="1"/>
    <col min="10266" max="10267" width="10.42578125" style="2" customWidth="1"/>
    <col min="10268" max="10269" width="0" style="2" hidden="1" customWidth="1"/>
    <col min="10270" max="10270" width="10.42578125" style="2" customWidth="1"/>
    <col min="10271" max="10272" width="0" style="2" hidden="1" customWidth="1"/>
    <col min="10273" max="10274" width="10.42578125" style="2" customWidth="1"/>
    <col min="10275" max="10276" width="0" style="2" hidden="1" customWidth="1"/>
    <col min="10277" max="10277" width="10.42578125" style="2" customWidth="1"/>
    <col min="10278" max="10279" width="0" style="2" hidden="1" customWidth="1"/>
    <col min="10280" max="10281" width="10.42578125" style="2" customWidth="1"/>
    <col min="10282" max="10283" width="0" style="2" hidden="1" customWidth="1"/>
    <col min="10284" max="10284" width="10.42578125" style="2" customWidth="1"/>
    <col min="10285" max="10286" width="0" style="2" hidden="1" customWidth="1"/>
    <col min="10287" max="10288" width="10.42578125" style="2" customWidth="1"/>
    <col min="10289" max="10290" width="0" style="2" hidden="1" customWidth="1"/>
    <col min="10291" max="10291" width="10.42578125" style="2" customWidth="1"/>
    <col min="10292" max="10293" width="0" style="2" hidden="1" customWidth="1"/>
    <col min="10294" max="10295" width="10.42578125" style="2" customWidth="1"/>
    <col min="10296" max="10297" width="0" style="2" hidden="1" customWidth="1"/>
    <col min="10298" max="10298" width="10.42578125" style="2" customWidth="1"/>
    <col min="10299" max="10300" width="0" style="2" hidden="1" customWidth="1"/>
    <col min="10301" max="10302" width="10.42578125" style="2" customWidth="1"/>
    <col min="10303" max="10303" width="0" style="2" hidden="1" customWidth="1"/>
    <col min="10304" max="10304" width="0.42578125" style="2" customWidth="1"/>
    <col min="10305" max="10305" width="10.42578125" style="2" customWidth="1"/>
    <col min="10306" max="10307" width="0" style="2" hidden="1" customWidth="1"/>
    <col min="10308" max="10308" width="10.42578125" style="2" customWidth="1"/>
    <col min="10309" max="10386" width="0" style="2" hidden="1" customWidth="1"/>
    <col min="10387" max="10387" width="20.5703125" style="2" customWidth="1"/>
    <col min="10388" max="10389" width="0" style="2" hidden="1" customWidth="1"/>
    <col min="10390" max="10390" width="20.5703125" style="2" customWidth="1"/>
    <col min="10391" max="10392" width="0" style="2" hidden="1" customWidth="1"/>
    <col min="10393" max="10393" width="20.570312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5.140625" style="2" customWidth="1"/>
    <col min="10499" max="10499" width="41.5703125" style="2" customWidth="1"/>
    <col min="10500" max="10500" width="80.5703125" style="2" customWidth="1"/>
    <col min="10501" max="10501" width="25.85546875" style="2" customWidth="1"/>
    <col min="10502" max="10502" width="10.42578125" style="2" customWidth="1"/>
    <col min="10503" max="10504" width="0" style="2" hidden="1" customWidth="1"/>
    <col min="10505" max="10505" width="10.42578125" style="2" customWidth="1"/>
    <col min="10506" max="10507" width="0" style="2" hidden="1" customWidth="1"/>
    <col min="10508" max="10509" width="10.42578125" style="2" customWidth="1"/>
    <col min="10510" max="10511" width="0" style="2" hidden="1" customWidth="1"/>
    <col min="10512" max="10512" width="10.42578125" style="2" customWidth="1"/>
    <col min="10513" max="10514" width="0" style="2" hidden="1" customWidth="1"/>
    <col min="10515" max="10516" width="10.42578125" style="2" customWidth="1"/>
    <col min="10517" max="10518" width="0" style="2" hidden="1" customWidth="1"/>
    <col min="10519" max="10519" width="10.42578125" style="2" customWidth="1"/>
    <col min="10520" max="10521" width="0" style="2" hidden="1" customWidth="1"/>
    <col min="10522" max="10523" width="10.42578125" style="2" customWidth="1"/>
    <col min="10524" max="10525" width="0" style="2" hidden="1" customWidth="1"/>
    <col min="10526" max="10526" width="10.42578125" style="2" customWidth="1"/>
    <col min="10527" max="10528" width="0" style="2" hidden="1" customWidth="1"/>
    <col min="10529" max="10530" width="10.42578125" style="2" customWidth="1"/>
    <col min="10531" max="10532" width="0" style="2" hidden="1" customWidth="1"/>
    <col min="10533" max="10533" width="10.42578125" style="2" customWidth="1"/>
    <col min="10534" max="10535" width="0" style="2" hidden="1" customWidth="1"/>
    <col min="10536" max="10537" width="10.42578125" style="2" customWidth="1"/>
    <col min="10538" max="10539" width="0" style="2" hidden="1" customWidth="1"/>
    <col min="10540" max="10540" width="10.42578125" style="2" customWidth="1"/>
    <col min="10541" max="10542" width="0" style="2" hidden="1" customWidth="1"/>
    <col min="10543" max="10544" width="10.42578125" style="2" customWidth="1"/>
    <col min="10545" max="10546" width="0" style="2" hidden="1" customWidth="1"/>
    <col min="10547" max="10547" width="10.42578125" style="2" customWidth="1"/>
    <col min="10548" max="10549" width="0" style="2" hidden="1" customWidth="1"/>
    <col min="10550" max="10551" width="10.42578125" style="2" customWidth="1"/>
    <col min="10552" max="10553" width="0" style="2" hidden="1" customWidth="1"/>
    <col min="10554" max="10554" width="10.42578125" style="2" customWidth="1"/>
    <col min="10555" max="10556" width="0" style="2" hidden="1" customWidth="1"/>
    <col min="10557" max="10558" width="10.42578125" style="2" customWidth="1"/>
    <col min="10559" max="10559" width="0" style="2" hidden="1" customWidth="1"/>
    <col min="10560" max="10560" width="0.42578125" style="2" customWidth="1"/>
    <col min="10561" max="10561" width="10.42578125" style="2" customWidth="1"/>
    <col min="10562" max="10563" width="0" style="2" hidden="1" customWidth="1"/>
    <col min="10564" max="10564" width="10.42578125" style="2" customWidth="1"/>
    <col min="10565" max="10642" width="0" style="2" hidden="1" customWidth="1"/>
    <col min="10643" max="10643" width="20.5703125" style="2" customWidth="1"/>
    <col min="10644" max="10645" width="0" style="2" hidden="1" customWidth="1"/>
    <col min="10646" max="10646" width="20.5703125" style="2" customWidth="1"/>
    <col min="10647" max="10648" width="0" style="2" hidden="1" customWidth="1"/>
    <col min="10649" max="10649" width="20.570312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5.140625" style="2" customWidth="1"/>
    <col min="10755" max="10755" width="41.5703125" style="2" customWidth="1"/>
    <col min="10756" max="10756" width="80.5703125" style="2" customWidth="1"/>
    <col min="10757" max="10757" width="25.85546875" style="2" customWidth="1"/>
    <col min="10758" max="10758" width="10.42578125" style="2" customWidth="1"/>
    <col min="10759" max="10760" width="0" style="2" hidden="1" customWidth="1"/>
    <col min="10761" max="10761" width="10.42578125" style="2" customWidth="1"/>
    <col min="10762" max="10763" width="0" style="2" hidden="1" customWidth="1"/>
    <col min="10764" max="10765" width="10.42578125" style="2" customWidth="1"/>
    <col min="10766" max="10767" width="0" style="2" hidden="1" customWidth="1"/>
    <col min="10768" max="10768" width="10.42578125" style="2" customWidth="1"/>
    <col min="10769" max="10770" width="0" style="2" hidden="1" customWidth="1"/>
    <col min="10771" max="10772" width="10.42578125" style="2" customWidth="1"/>
    <col min="10773" max="10774" width="0" style="2" hidden="1" customWidth="1"/>
    <col min="10775" max="10775" width="10.42578125" style="2" customWidth="1"/>
    <col min="10776" max="10777" width="0" style="2" hidden="1" customWidth="1"/>
    <col min="10778" max="10779" width="10.42578125" style="2" customWidth="1"/>
    <col min="10780" max="10781" width="0" style="2" hidden="1" customWidth="1"/>
    <col min="10782" max="10782" width="10.42578125" style="2" customWidth="1"/>
    <col min="10783" max="10784" width="0" style="2" hidden="1" customWidth="1"/>
    <col min="10785" max="10786" width="10.42578125" style="2" customWidth="1"/>
    <col min="10787" max="10788" width="0" style="2" hidden="1" customWidth="1"/>
    <col min="10789" max="10789" width="10.42578125" style="2" customWidth="1"/>
    <col min="10790" max="10791" width="0" style="2" hidden="1" customWidth="1"/>
    <col min="10792" max="10793" width="10.42578125" style="2" customWidth="1"/>
    <col min="10794" max="10795" width="0" style="2" hidden="1" customWidth="1"/>
    <col min="10796" max="10796" width="10.42578125" style="2" customWidth="1"/>
    <col min="10797" max="10798" width="0" style="2" hidden="1" customWidth="1"/>
    <col min="10799" max="10800" width="10.42578125" style="2" customWidth="1"/>
    <col min="10801" max="10802" width="0" style="2" hidden="1" customWidth="1"/>
    <col min="10803" max="10803" width="10.42578125" style="2" customWidth="1"/>
    <col min="10804" max="10805" width="0" style="2" hidden="1" customWidth="1"/>
    <col min="10806" max="10807" width="10.42578125" style="2" customWidth="1"/>
    <col min="10808" max="10809" width="0" style="2" hidden="1" customWidth="1"/>
    <col min="10810" max="10810" width="10.42578125" style="2" customWidth="1"/>
    <col min="10811" max="10812" width="0" style="2" hidden="1" customWidth="1"/>
    <col min="10813" max="10814" width="10.42578125" style="2" customWidth="1"/>
    <col min="10815" max="10815" width="0" style="2" hidden="1" customWidth="1"/>
    <col min="10816" max="10816" width="0.42578125" style="2" customWidth="1"/>
    <col min="10817" max="10817" width="10.42578125" style="2" customWidth="1"/>
    <col min="10818" max="10819" width="0" style="2" hidden="1" customWidth="1"/>
    <col min="10820" max="10820" width="10.42578125" style="2" customWidth="1"/>
    <col min="10821" max="10898" width="0" style="2" hidden="1" customWidth="1"/>
    <col min="10899" max="10899" width="20.5703125" style="2" customWidth="1"/>
    <col min="10900" max="10901" width="0" style="2" hidden="1" customWidth="1"/>
    <col min="10902" max="10902" width="20.5703125" style="2" customWidth="1"/>
    <col min="10903" max="10904" width="0" style="2" hidden="1" customWidth="1"/>
    <col min="10905" max="10905" width="20.570312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5.140625" style="2" customWidth="1"/>
    <col min="11011" max="11011" width="41.5703125" style="2" customWidth="1"/>
    <col min="11012" max="11012" width="80.5703125" style="2" customWidth="1"/>
    <col min="11013" max="11013" width="25.85546875" style="2" customWidth="1"/>
    <col min="11014" max="11014" width="10.42578125" style="2" customWidth="1"/>
    <col min="11015" max="11016" width="0" style="2" hidden="1" customWidth="1"/>
    <col min="11017" max="11017" width="10.42578125" style="2" customWidth="1"/>
    <col min="11018" max="11019" width="0" style="2" hidden="1" customWidth="1"/>
    <col min="11020" max="11021" width="10.42578125" style="2" customWidth="1"/>
    <col min="11022" max="11023" width="0" style="2" hidden="1" customWidth="1"/>
    <col min="11024" max="11024" width="10.42578125" style="2" customWidth="1"/>
    <col min="11025" max="11026" width="0" style="2" hidden="1" customWidth="1"/>
    <col min="11027" max="11028" width="10.42578125" style="2" customWidth="1"/>
    <col min="11029" max="11030" width="0" style="2" hidden="1" customWidth="1"/>
    <col min="11031" max="11031" width="10.42578125" style="2" customWidth="1"/>
    <col min="11032" max="11033" width="0" style="2" hidden="1" customWidth="1"/>
    <col min="11034" max="11035" width="10.42578125" style="2" customWidth="1"/>
    <col min="11036" max="11037" width="0" style="2" hidden="1" customWidth="1"/>
    <col min="11038" max="11038" width="10.42578125" style="2" customWidth="1"/>
    <col min="11039" max="11040" width="0" style="2" hidden="1" customWidth="1"/>
    <col min="11041" max="11042" width="10.42578125" style="2" customWidth="1"/>
    <col min="11043" max="11044" width="0" style="2" hidden="1" customWidth="1"/>
    <col min="11045" max="11045" width="10.42578125" style="2" customWidth="1"/>
    <col min="11046" max="11047" width="0" style="2" hidden="1" customWidth="1"/>
    <col min="11048" max="11049" width="10.42578125" style="2" customWidth="1"/>
    <col min="11050" max="11051" width="0" style="2" hidden="1" customWidth="1"/>
    <col min="11052" max="11052" width="10.42578125" style="2" customWidth="1"/>
    <col min="11053" max="11054" width="0" style="2" hidden="1" customWidth="1"/>
    <col min="11055" max="11056" width="10.42578125" style="2" customWidth="1"/>
    <col min="11057" max="11058" width="0" style="2" hidden="1" customWidth="1"/>
    <col min="11059" max="11059" width="10.42578125" style="2" customWidth="1"/>
    <col min="11060" max="11061" width="0" style="2" hidden="1" customWidth="1"/>
    <col min="11062" max="11063" width="10.42578125" style="2" customWidth="1"/>
    <col min="11064" max="11065" width="0" style="2" hidden="1" customWidth="1"/>
    <col min="11066" max="11066" width="10.42578125" style="2" customWidth="1"/>
    <col min="11067" max="11068" width="0" style="2" hidden="1" customWidth="1"/>
    <col min="11069" max="11070" width="10.42578125" style="2" customWidth="1"/>
    <col min="11071" max="11071" width="0" style="2" hidden="1" customWidth="1"/>
    <col min="11072" max="11072" width="0.42578125" style="2" customWidth="1"/>
    <col min="11073" max="11073" width="10.42578125" style="2" customWidth="1"/>
    <col min="11074" max="11075" width="0" style="2" hidden="1" customWidth="1"/>
    <col min="11076" max="11076" width="10.42578125" style="2" customWidth="1"/>
    <col min="11077" max="11154" width="0" style="2" hidden="1" customWidth="1"/>
    <col min="11155" max="11155" width="20.5703125" style="2" customWidth="1"/>
    <col min="11156" max="11157" width="0" style="2" hidden="1" customWidth="1"/>
    <col min="11158" max="11158" width="20.5703125" style="2" customWidth="1"/>
    <col min="11159" max="11160" width="0" style="2" hidden="1" customWidth="1"/>
    <col min="11161" max="11161" width="20.570312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5.140625" style="2" customWidth="1"/>
    <col min="11267" max="11267" width="41.5703125" style="2" customWidth="1"/>
    <col min="11268" max="11268" width="80.5703125" style="2" customWidth="1"/>
    <col min="11269" max="11269" width="25.85546875" style="2" customWidth="1"/>
    <col min="11270" max="11270" width="10.42578125" style="2" customWidth="1"/>
    <col min="11271" max="11272" width="0" style="2" hidden="1" customWidth="1"/>
    <col min="11273" max="11273" width="10.42578125" style="2" customWidth="1"/>
    <col min="11274" max="11275" width="0" style="2" hidden="1" customWidth="1"/>
    <col min="11276" max="11277" width="10.42578125" style="2" customWidth="1"/>
    <col min="11278" max="11279" width="0" style="2" hidden="1" customWidth="1"/>
    <col min="11280" max="11280" width="10.42578125" style="2" customWidth="1"/>
    <col min="11281" max="11282" width="0" style="2" hidden="1" customWidth="1"/>
    <col min="11283" max="11284" width="10.42578125" style="2" customWidth="1"/>
    <col min="11285" max="11286" width="0" style="2" hidden="1" customWidth="1"/>
    <col min="11287" max="11287" width="10.42578125" style="2" customWidth="1"/>
    <col min="11288" max="11289" width="0" style="2" hidden="1" customWidth="1"/>
    <col min="11290" max="11291" width="10.42578125" style="2" customWidth="1"/>
    <col min="11292" max="11293" width="0" style="2" hidden="1" customWidth="1"/>
    <col min="11294" max="11294" width="10.42578125" style="2" customWidth="1"/>
    <col min="11295" max="11296" width="0" style="2" hidden="1" customWidth="1"/>
    <col min="11297" max="11298" width="10.42578125" style="2" customWidth="1"/>
    <col min="11299" max="11300" width="0" style="2" hidden="1" customWidth="1"/>
    <col min="11301" max="11301" width="10.42578125" style="2" customWidth="1"/>
    <col min="11302" max="11303" width="0" style="2" hidden="1" customWidth="1"/>
    <col min="11304" max="11305" width="10.42578125" style="2" customWidth="1"/>
    <col min="11306" max="11307" width="0" style="2" hidden="1" customWidth="1"/>
    <col min="11308" max="11308" width="10.42578125" style="2" customWidth="1"/>
    <col min="11309" max="11310" width="0" style="2" hidden="1" customWidth="1"/>
    <col min="11311" max="11312" width="10.42578125" style="2" customWidth="1"/>
    <col min="11313" max="11314" width="0" style="2" hidden="1" customWidth="1"/>
    <col min="11315" max="11315" width="10.42578125" style="2" customWidth="1"/>
    <col min="11316" max="11317" width="0" style="2" hidden="1" customWidth="1"/>
    <col min="11318" max="11319" width="10.42578125" style="2" customWidth="1"/>
    <col min="11320" max="11321" width="0" style="2" hidden="1" customWidth="1"/>
    <col min="11322" max="11322" width="10.42578125" style="2" customWidth="1"/>
    <col min="11323" max="11324" width="0" style="2" hidden="1" customWidth="1"/>
    <col min="11325" max="11326" width="10.42578125" style="2" customWidth="1"/>
    <col min="11327" max="11327" width="0" style="2" hidden="1" customWidth="1"/>
    <col min="11328" max="11328" width="0.42578125" style="2" customWidth="1"/>
    <col min="11329" max="11329" width="10.42578125" style="2" customWidth="1"/>
    <col min="11330" max="11331" width="0" style="2" hidden="1" customWidth="1"/>
    <col min="11332" max="11332" width="10.42578125" style="2" customWidth="1"/>
    <col min="11333" max="11410" width="0" style="2" hidden="1" customWidth="1"/>
    <col min="11411" max="11411" width="20.5703125" style="2" customWidth="1"/>
    <col min="11412" max="11413" width="0" style="2" hidden="1" customWidth="1"/>
    <col min="11414" max="11414" width="20.5703125" style="2" customWidth="1"/>
    <col min="11415" max="11416" width="0" style="2" hidden="1" customWidth="1"/>
    <col min="11417" max="11417" width="20.570312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5.140625" style="2" customWidth="1"/>
    <col min="11523" max="11523" width="41.5703125" style="2" customWidth="1"/>
    <col min="11524" max="11524" width="80.5703125" style="2" customWidth="1"/>
    <col min="11525" max="11525" width="25.85546875" style="2" customWidth="1"/>
    <col min="11526" max="11526" width="10.42578125" style="2" customWidth="1"/>
    <col min="11527" max="11528" width="0" style="2" hidden="1" customWidth="1"/>
    <col min="11529" max="11529" width="10.42578125" style="2" customWidth="1"/>
    <col min="11530" max="11531" width="0" style="2" hidden="1" customWidth="1"/>
    <col min="11532" max="11533" width="10.42578125" style="2" customWidth="1"/>
    <col min="11534" max="11535" width="0" style="2" hidden="1" customWidth="1"/>
    <col min="11536" max="11536" width="10.42578125" style="2" customWidth="1"/>
    <col min="11537" max="11538" width="0" style="2" hidden="1" customWidth="1"/>
    <col min="11539" max="11540" width="10.42578125" style="2" customWidth="1"/>
    <col min="11541" max="11542" width="0" style="2" hidden="1" customWidth="1"/>
    <col min="11543" max="11543" width="10.42578125" style="2" customWidth="1"/>
    <col min="11544" max="11545" width="0" style="2" hidden="1" customWidth="1"/>
    <col min="11546" max="11547" width="10.42578125" style="2" customWidth="1"/>
    <col min="11548" max="11549" width="0" style="2" hidden="1" customWidth="1"/>
    <col min="11550" max="11550" width="10.42578125" style="2" customWidth="1"/>
    <col min="11551" max="11552" width="0" style="2" hidden="1" customWidth="1"/>
    <col min="11553" max="11554" width="10.42578125" style="2" customWidth="1"/>
    <col min="11555" max="11556" width="0" style="2" hidden="1" customWidth="1"/>
    <col min="11557" max="11557" width="10.42578125" style="2" customWidth="1"/>
    <col min="11558" max="11559" width="0" style="2" hidden="1" customWidth="1"/>
    <col min="11560" max="11561" width="10.42578125" style="2" customWidth="1"/>
    <col min="11562" max="11563" width="0" style="2" hidden="1" customWidth="1"/>
    <col min="11564" max="11564" width="10.42578125" style="2" customWidth="1"/>
    <col min="11565" max="11566" width="0" style="2" hidden="1" customWidth="1"/>
    <col min="11567" max="11568" width="10.42578125" style="2" customWidth="1"/>
    <col min="11569" max="11570" width="0" style="2" hidden="1" customWidth="1"/>
    <col min="11571" max="11571" width="10.42578125" style="2" customWidth="1"/>
    <col min="11572" max="11573" width="0" style="2" hidden="1" customWidth="1"/>
    <col min="11574" max="11575" width="10.42578125" style="2" customWidth="1"/>
    <col min="11576" max="11577" width="0" style="2" hidden="1" customWidth="1"/>
    <col min="11578" max="11578" width="10.42578125" style="2" customWidth="1"/>
    <col min="11579" max="11580" width="0" style="2" hidden="1" customWidth="1"/>
    <col min="11581" max="11582" width="10.42578125" style="2" customWidth="1"/>
    <col min="11583" max="11583" width="0" style="2" hidden="1" customWidth="1"/>
    <col min="11584" max="11584" width="0.42578125" style="2" customWidth="1"/>
    <col min="11585" max="11585" width="10.42578125" style="2" customWidth="1"/>
    <col min="11586" max="11587" width="0" style="2" hidden="1" customWidth="1"/>
    <col min="11588" max="11588" width="10.42578125" style="2" customWidth="1"/>
    <col min="11589" max="11666" width="0" style="2" hidden="1" customWidth="1"/>
    <col min="11667" max="11667" width="20.5703125" style="2" customWidth="1"/>
    <col min="11668" max="11669" width="0" style="2" hidden="1" customWidth="1"/>
    <col min="11670" max="11670" width="20.5703125" style="2" customWidth="1"/>
    <col min="11671" max="11672" width="0" style="2" hidden="1" customWidth="1"/>
    <col min="11673" max="11673" width="20.570312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5.140625" style="2" customWidth="1"/>
    <col min="11779" max="11779" width="41.5703125" style="2" customWidth="1"/>
    <col min="11780" max="11780" width="80.5703125" style="2" customWidth="1"/>
    <col min="11781" max="11781" width="25.85546875" style="2" customWidth="1"/>
    <col min="11782" max="11782" width="10.42578125" style="2" customWidth="1"/>
    <col min="11783" max="11784" width="0" style="2" hidden="1" customWidth="1"/>
    <col min="11785" max="11785" width="10.42578125" style="2" customWidth="1"/>
    <col min="11786" max="11787" width="0" style="2" hidden="1" customWidth="1"/>
    <col min="11788" max="11789" width="10.42578125" style="2" customWidth="1"/>
    <col min="11790" max="11791" width="0" style="2" hidden="1" customWidth="1"/>
    <col min="11792" max="11792" width="10.42578125" style="2" customWidth="1"/>
    <col min="11793" max="11794" width="0" style="2" hidden="1" customWidth="1"/>
    <col min="11795" max="11796" width="10.42578125" style="2" customWidth="1"/>
    <col min="11797" max="11798" width="0" style="2" hidden="1" customWidth="1"/>
    <col min="11799" max="11799" width="10.42578125" style="2" customWidth="1"/>
    <col min="11800" max="11801" width="0" style="2" hidden="1" customWidth="1"/>
    <col min="11802" max="11803" width="10.42578125" style="2" customWidth="1"/>
    <col min="11804" max="11805" width="0" style="2" hidden="1" customWidth="1"/>
    <col min="11806" max="11806" width="10.42578125" style="2" customWidth="1"/>
    <col min="11807" max="11808" width="0" style="2" hidden="1" customWidth="1"/>
    <col min="11809" max="11810" width="10.42578125" style="2" customWidth="1"/>
    <col min="11811" max="11812" width="0" style="2" hidden="1" customWidth="1"/>
    <col min="11813" max="11813" width="10.42578125" style="2" customWidth="1"/>
    <col min="11814" max="11815" width="0" style="2" hidden="1" customWidth="1"/>
    <col min="11816" max="11817" width="10.42578125" style="2" customWidth="1"/>
    <col min="11818" max="11819" width="0" style="2" hidden="1" customWidth="1"/>
    <col min="11820" max="11820" width="10.42578125" style="2" customWidth="1"/>
    <col min="11821" max="11822" width="0" style="2" hidden="1" customWidth="1"/>
    <col min="11823" max="11824" width="10.42578125" style="2" customWidth="1"/>
    <col min="11825" max="11826" width="0" style="2" hidden="1" customWidth="1"/>
    <col min="11827" max="11827" width="10.42578125" style="2" customWidth="1"/>
    <col min="11828" max="11829" width="0" style="2" hidden="1" customWidth="1"/>
    <col min="11830" max="11831" width="10.42578125" style="2" customWidth="1"/>
    <col min="11832" max="11833" width="0" style="2" hidden="1" customWidth="1"/>
    <col min="11834" max="11834" width="10.42578125" style="2" customWidth="1"/>
    <col min="11835" max="11836" width="0" style="2" hidden="1" customWidth="1"/>
    <col min="11837" max="11838" width="10.42578125" style="2" customWidth="1"/>
    <col min="11839" max="11839" width="0" style="2" hidden="1" customWidth="1"/>
    <col min="11840" max="11840" width="0.42578125" style="2" customWidth="1"/>
    <col min="11841" max="11841" width="10.42578125" style="2" customWidth="1"/>
    <col min="11842" max="11843" width="0" style="2" hidden="1" customWidth="1"/>
    <col min="11844" max="11844" width="10.42578125" style="2" customWidth="1"/>
    <col min="11845" max="11922" width="0" style="2" hidden="1" customWidth="1"/>
    <col min="11923" max="11923" width="20.5703125" style="2" customWidth="1"/>
    <col min="11924" max="11925" width="0" style="2" hidden="1" customWidth="1"/>
    <col min="11926" max="11926" width="20.5703125" style="2" customWidth="1"/>
    <col min="11927" max="11928" width="0" style="2" hidden="1" customWidth="1"/>
    <col min="11929" max="11929" width="20.570312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5.140625" style="2" customWidth="1"/>
    <col min="12035" max="12035" width="41.5703125" style="2" customWidth="1"/>
    <col min="12036" max="12036" width="80.5703125" style="2" customWidth="1"/>
    <col min="12037" max="12037" width="25.85546875" style="2" customWidth="1"/>
    <col min="12038" max="12038" width="10.42578125" style="2" customWidth="1"/>
    <col min="12039" max="12040" width="0" style="2" hidden="1" customWidth="1"/>
    <col min="12041" max="12041" width="10.42578125" style="2" customWidth="1"/>
    <col min="12042" max="12043" width="0" style="2" hidden="1" customWidth="1"/>
    <col min="12044" max="12045" width="10.42578125" style="2" customWidth="1"/>
    <col min="12046" max="12047" width="0" style="2" hidden="1" customWidth="1"/>
    <col min="12048" max="12048" width="10.42578125" style="2" customWidth="1"/>
    <col min="12049" max="12050" width="0" style="2" hidden="1" customWidth="1"/>
    <col min="12051" max="12052" width="10.42578125" style="2" customWidth="1"/>
    <col min="12053" max="12054" width="0" style="2" hidden="1" customWidth="1"/>
    <col min="12055" max="12055" width="10.42578125" style="2" customWidth="1"/>
    <col min="12056" max="12057" width="0" style="2" hidden="1" customWidth="1"/>
    <col min="12058" max="12059" width="10.42578125" style="2" customWidth="1"/>
    <col min="12060" max="12061" width="0" style="2" hidden="1" customWidth="1"/>
    <col min="12062" max="12062" width="10.42578125" style="2" customWidth="1"/>
    <col min="12063" max="12064" width="0" style="2" hidden="1" customWidth="1"/>
    <col min="12065" max="12066" width="10.42578125" style="2" customWidth="1"/>
    <col min="12067" max="12068" width="0" style="2" hidden="1" customWidth="1"/>
    <col min="12069" max="12069" width="10.42578125" style="2" customWidth="1"/>
    <col min="12070" max="12071" width="0" style="2" hidden="1" customWidth="1"/>
    <col min="12072" max="12073" width="10.42578125" style="2" customWidth="1"/>
    <col min="12074" max="12075" width="0" style="2" hidden="1" customWidth="1"/>
    <col min="12076" max="12076" width="10.42578125" style="2" customWidth="1"/>
    <col min="12077" max="12078" width="0" style="2" hidden="1" customWidth="1"/>
    <col min="12079" max="12080" width="10.42578125" style="2" customWidth="1"/>
    <col min="12081" max="12082" width="0" style="2" hidden="1" customWidth="1"/>
    <col min="12083" max="12083" width="10.42578125" style="2" customWidth="1"/>
    <col min="12084" max="12085" width="0" style="2" hidden="1" customWidth="1"/>
    <col min="12086" max="12087" width="10.42578125" style="2" customWidth="1"/>
    <col min="12088" max="12089" width="0" style="2" hidden="1" customWidth="1"/>
    <col min="12090" max="12090" width="10.42578125" style="2" customWidth="1"/>
    <col min="12091" max="12092" width="0" style="2" hidden="1" customWidth="1"/>
    <col min="12093" max="12094" width="10.42578125" style="2" customWidth="1"/>
    <col min="12095" max="12095" width="0" style="2" hidden="1" customWidth="1"/>
    <col min="12096" max="12096" width="0.42578125" style="2" customWidth="1"/>
    <col min="12097" max="12097" width="10.42578125" style="2" customWidth="1"/>
    <col min="12098" max="12099" width="0" style="2" hidden="1" customWidth="1"/>
    <col min="12100" max="12100" width="10.42578125" style="2" customWidth="1"/>
    <col min="12101" max="12178" width="0" style="2" hidden="1" customWidth="1"/>
    <col min="12179" max="12179" width="20.5703125" style="2" customWidth="1"/>
    <col min="12180" max="12181" width="0" style="2" hidden="1" customWidth="1"/>
    <col min="12182" max="12182" width="20.5703125" style="2" customWidth="1"/>
    <col min="12183" max="12184" width="0" style="2" hidden="1" customWidth="1"/>
    <col min="12185" max="12185" width="20.570312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5.140625" style="2" customWidth="1"/>
    <col min="12291" max="12291" width="41.5703125" style="2" customWidth="1"/>
    <col min="12292" max="12292" width="80.5703125" style="2" customWidth="1"/>
    <col min="12293" max="12293" width="25.85546875" style="2" customWidth="1"/>
    <col min="12294" max="12294" width="10.42578125" style="2" customWidth="1"/>
    <col min="12295" max="12296" width="0" style="2" hidden="1" customWidth="1"/>
    <col min="12297" max="12297" width="10.42578125" style="2" customWidth="1"/>
    <col min="12298" max="12299" width="0" style="2" hidden="1" customWidth="1"/>
    <col min="12300" max="12301" width="10.42578125" style="2" customWidth="1"/>
    <col min="12302" max="12303" width="0" style="2" hidden="1" customWidth="1"/>
    <col min="12304" max="12304" width="10.42578125" style="2" customWidth="1"/>
    <col min="12305" max="12306" width="0" style="2" hidden="1" customWidth="1"/>
    <col min="12307" max="12308" width="10.42578125" style="2" customWidth="1"/>
    <col min="12309" max="12310" width="0" style="2" hidden="1" customWidth="1"/>
    <col min="12311" max="12311" width="10.42578125" style="2" customWidth="1"/>
    <col min="12312" max="12313" width="0" style="2" hidden="1" customWidth="1"/>
    <col min="12314" max="12315" width="10.42578125" style="2" customWidth="1"/>
    <col min="12316" max="12317" width="0" style="2" hidden="1" customWidth="1"/>
    <col min="12318" max="12318" width="10.42578125" style="2" customWidth="1"/>
    <col min="12319" max="12320" width="0" style="2" hidden="1" customWidth="1"/>
    <col min="12321" max="12322" width="10.42578125" style="2" customWidth="1"/>
    <col min="12323" max="12324" width="0" style="2" hidden="1" customWidth="1"/>
    <col min="12325" max="12325" width="10.42578125" style="2" customWidth="1"/>
    <col min="12326" max="12327" width="0" style="2" hidden="1" customWidth="1"/>
    <col min="12328" max="12329" width="10.42578125" style="2" customWidth="1"/>
    <col min="12330" max="12331" width="0" style="2" hidden="1" customWidth="1"/>
    <col min="12332" max="12332" width="10.42578125" style="2" customWidth="1"/>
    <col min="12333" max="12334" width="0" style="2" hidden="1" customWidth="1"/>
    <col min="12335" max="12336" width="10.42578125" style="2" customWidth="1"/>
    <col min="12337" max="12338" width="0" style="2" hidden="1" customWidth="1"/>
    <col min="12339" max="12339" width="10.42578125" style="2" customWidth="1"/>
    <col min="12340" max="12341" width="0" style="2" hidden="1" customWidth="1"/>
    <col min="12342" max="12343" width="10.42578125" style="2" customWidth="1"/>
    <col min="12344" max="12345" width="0" style="2" hidden="1" customWidth="1"/>
    <col min="12346" max="12346" width="10.42578125" style="2" customWidth="1"/>
    <col min="12347" max="12348" width="0" style="2" hidden="1" customWidth="1"/>
    <col min="12349" max="12350" width="10.42578125" style="2" customWidth="1"/>
    <col min="12351" max="12351" width="0" style="2" hidden="1" customWidth="1"/>
    <col min="12352" max="12352" width="0.42578125" style="2" customWidth="1"/>
    <col min="12353" max="12353" width="10.42578125" style="2" customWidth="1"/>
    <col min="12354" max="12355" width="0" style="2" hidden="1" customWidth="1"/>
    <col min="12356" max="12356" width="10.42578125" style="2" customWidth="1"/>
    <col min="12357" max="12434" width="0" style="2" hidden="1" customWidth="1"/>
    <col min="12435" max="12435" width="20.5703125" style="2" customWidth="1"/>
    <col min="12436" max="12437" width="0" style="2" hidden="1" customWidth="1"/>
    <col min="12438" max="12438" width="20.5703125" style="2" customWidth="1"/>
    <col min="12439" max="12440" width="0" style="2" hidden="1" customWidth="1"/>
    <col min="12441" max="12441" width="20.570312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5.140625" style="2" customWidth="1"/>
    <col min="12547" max="12547" width="41.5703125" style="2" customWidth="1"/>
    <col min="12548" max="12548" width="80.5703125" style="2" customWidth="1"/>
    <col min="12549" max="12549" width="25.85546875" style="2" customWidth="1"/>
    <col min="12550" max="12550" width="10.42578125" style="2" customWidth="1"/>
    <col min="12551" max="12552" width="0" style="2" hidden="1" customWidth="1"/>
    <col min="12553" max="12553" width="10.42578125" style="2" customWidth="1"/>
    <col min="12554" max="12555" width="0" style="2" hidden="1" customWidth="1"/>
    <col min="12556" max="12557" width="10.42578125" style="2" customWidth="1"/>
    <col min="12558" max="12559" width="0" style="2" hidden="1" customWidth="1"/>
    <col min="12560" max="12560" width="10.42578125" style="2" customWidth="1"/>
    <col min="12561" max="12562" width="0" style="2" hidden="1" customWidth="1"/>
    <col min="12563" max="12564" width="10.42578125" style="2" customWidth="1"/>
    <col min="12565" max="12566" width="0" style="2" hidden="1" customWidth="1"/>
    <col min="12567" max="12567" width="10.42578125" style="2" customWidth="1"/>
    <col min="12568" max="12569" width="0" style="2" hidden="1" customWidth="1"/>
    <col min="12570" max="12571" width="10.42578125" style="2" customWidth="1"/>
    <col min="12572" max="12573" width="0" style="2" hidden="1" customWidth="1"/>
    <col min="12574" max="12574" width="10.42578125" style="2" customWidth="1"/>
    <col min="12575" max="12576" width="0" style="2" hidden="1" customWidth="1"/>
    <col min="12577" max="12578" width="10.42578125" style="2" customWidth="1"/>
    <col min="12579" max="12580" width="0" style="2" hidden="1" customWidth="1"/>
    <col min="12581" max="12581" width="10.42578125" style="2" customWidth="1"/>
    <col min="12582" max="12583" width="0" style="2" hidden="1" customWidth="1"/>
    <col min="12584" max="12585" width="10.42578125" style="2" customWidth="1"/>
    <col min="12586" max="12587" width="0" style="2" hidden="1" customWidth="1"/>
    <col min="12588" max="12588" width="10.42578125" style="2" customWidth="1"/>
    <col min="12589" max="12590" width="0" style="2" hidden="1" customWidth="1"/>
    <col min="12591" max="12592" width="10.42578125" style="2" customWidth="1"/>
    <col min="12593" max="12594" width="0" style="2" hidden="1" customWidth="1"/>
    <col min="12595" max="12595" width="10.42578125" style="2" customWidth="1"/>
    <col min="12596" max="12597" width="0" style="2" hidden="1" customWidth="1"/>
    <col min="12598" max="12599" width="10.42578125" style="2" customWidth="1"/>
    <col min="12600" max="12601" width="0" style="2" hidden="1" customWidth="1"/>
    <col min="12602" max="12602" width="10.42578125" style="2" customWidth="1"/>
    <col min="12603" max="12604" width="0" style="2" hidden="1" customWidth="1"/>
    <col min="12605" max="12606" width="10.42578125" style="2" customWidth="1"/>
    <col min="12607" max="12607" width="0" style="2" hidden="1" customWidth="1"/>
    <col min="12608" max="12608" width="0.42578125" style="2" customWidth="1"/>
    <col min="12609" max="12609" width="10.42578125" style="2" customWidth="1"/>
    <col min="12610" max="12611" width="0" style="2" hidden="1" customWidth="1"/>
    <col min="12612" max="12612" width="10.42578125" style="2" customWidth="1"/>
    <col min="12613" max="12690" width="0" style="2" hidden="1" customWidth="1"/>
    <col min="12691" max="12691" width="20.5703125" style="2" customWidth="1"/>
    <col min="12692" max="12693" width="0" style="2" hidden="1" customWidth="1"/>
    <col min="12694" max="12694" width="20.5703125" style="2" customWidth="1"/>
    <col min="12695" max="12696" width="0" style="2" hidden="1" customWidth="1"/>
    <col min="12697" max="12697" width="20.570312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5.140625" style="2" customWidth="1"/>
    <col min="12803" max="12803" width="41.5703125" style="2" customWidth="1"/>
    <col min="12804" max="12804" width="80.5703125" style="2" customWidth="1"/>
    <col min="12805" max="12805" width="25.85546875" style="2" customWidth="1"/>
    <col min="12806" max="12806" width="10.42578125" style="2" customWidth="1"/>
    <col min="12807" max="12808" width="0" style="2" hidden="1" customWidth="1"/>
    <col min="12809" max="12809" width="10.42578125" style="2" customWidth="1"/>
    <col min="12810" max="12811" width="0" style="2" hidden="1" customWidth="1"/>
    <col min="12812" max="12813" width="10.42578125" style="2" customWidth="1"/>
    <col min="12814" max="12815" width="0" style="2" hidden="1" customWidth="1"/>
    <col min="12816" max="12816" width="10.42578125" style="2" customWidth="1"/>
    <col min="12817" max="12818" width="0" style="2" hidden="1" customWidth="1"/>
    <col min="12819" max="12820" width="10.42578125" style="2" customWidth="1"/>
    <col min="12821" max="12822" width="0" style="2" hidden="1" customWidth="1"/>
    <col min="12823" max="12823" width="10.42578125" style="2" customWidth="1"/>
    <col min="12824" max="12825" width="0" style="2" hidden="1" customWidth="1"/>
    <col min="12826" max="12827" width="10.42578125" style="2" customWidth="1"/>
    <col min="12828" max="12829" width="0" style="2" hidden="1" customWidth="1"/>
    <col min="12830" max="12830" width="10.42578125" style="2" customWidth="1"/>
    <col min="12831" max="12832" width="0" style="2" hidden="1" customWidth="1"/>
    <col min="12833" max="12834" width="10.42578125" style="2" customWidth="1"/>
    <col min="12835" max="12836" width="0" style="2" hidden="1" customWidth="1"/>
    <col min="12837" max="12837" width="10.42578125" style="2" customWidth="1"/>
    <col min="12838" max="12839" width="0" style="2" hidden="1" customWidth="1"/>
    <col min="12840" max="12841" width="10.42578125" style="2" customWidth="1"/>
    <col min="12842" max="12843" width="0" style="2" hidden="1" customWidth="1"/>
    <col min="12844" max="12844" width="10.42578125" style="2" customWidth="1"/>
    <col min="12845" max="12846" width="0" style="2" hidden="1" customWidth="1"/>
    <col min="12847" max="12848" width="10.42578125" style="2" customWidth="1"/>
    <col min="12849" max="12850" width="0" style="2" hidden="1" customWidth="1"/>
    <col min="12851" max="12851" width="10.42578125" style="2" customWidth="1"/>
    <col min="12852" max="12853" width="0" style="2" hidden="1" customWidth="1"/>
    <col min="12854" max="12855" width="10.42578125" style="2" customWidth="1"/>
    <col min="12856" max="12857" width="0" style="2" hidden="1" customWidth="1"/>
    <col min="12858" max="12858" width="10.42578125" style="2" customWidth="1"/>
    <col min="12859" max="12860" width="0" style="2" hidden="1" customWidth="1"/>
    <col min="12861" max="12862" width="10.42578125" style="2" customWidth="1"/>
    <col min="12863" max="12863" width="0" style="2" hidden="1" customWidth="1"/>
    <col min="12864" max="12864" width="0.42578125" style="2" customWidth="1"/>
    <col min="12865" max="12865" width="10.42578125" style="2" customWidth="1"/>
    <col min="12866" max="12867" width="0" style="2" hidden="1" customWidth="1"/>
    <col min="12868" max="12868" width="10.42578125" style="2" customWidth="1"/>
    <col min="12869" max="12946" width="0" style="2" hidden="1" customWidth="1"/>
    <col min="12947" max="12947" width="20.5703125" style="2" customWidth="1"/>
    <col min="12948" max="12949" width="0" style="2" hidden="1" customWidth="1"/>
    <col min="12950" max="12950" width="20.5703125" style="2" customWidth="1"/>
    <col min="12951" max="12952" width="0" style="2" hidden="1" customWidth="1"/>
    <col min="12953" max="12953" width="20.570312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5.140625" style="2" customWidth="1"/>
    <col min="13059" max="13059" width="41.5703125" style="2" customWidth="1"/>
    <col min="13060" max="13060" width="80.5703125" style="2" customWidth="1"/>
    <col min="13061" max="13061" width="25.85546875" style="2" customWidth="1"/>
    <col min="13062" max="13062" width="10.42578125" style="2" customWidth="1"/>
    <col min="13063" max="13064" width="0" style="2" hidden="1" customWidth="1"/>
    <col min="13065" max="13065" width="10.42578125" style="2" customWidth="1"/>
    <col min="13066" max="13067" width="0" style="2" hidden="1" customWidth="1"/>
    <col min="13068" max="13069" width="10.42578125" style="2" customWidth="1"/>
    <col min="13070" max="13071" width="0" style="2" hidden="1" customWidth="1"/>
    <col min="13072" max="13072" width="10.42578125" style="2" customWidth="1"/>
    <col min="13073" max="13074" width="0" style="2" hidden="1" customWidth="1"/>
    <col min="13075" max="13076" width="10.42578125" style="2" customWidth="1"/>
    <col min="13077" max="13078" width="0" style="2" hidden="1" customWidth="1"/>
    <col min="13079" max="13079" width="10.42578125" style="2" customWidth="1"/>
    <col min="13080" max="13081" width="0" style="2" hidden="1" customWidth="1"/>
    <col min="13082" max="13083" width="10.42578125" style="2" customWidth="1"/>
    <col min="13084" max="13085" width="0" style="2" hidden="1" customWidth="1"/>
    <col min="13086" max="13086" width="10.42578125" style="2" customWidth="1"/>
    <col min="13087" max="13088" width="0" style="2" hidden="1" customWidth="1"/>
    <col min="13089" max="13090" width="10.42578125" style="2" customWidth="1"/>
    <col min="13091" max="13092" width="0" style="2" hidden="1" customWidth="1"/>
    <col min="13093" max="13093" width="10.42578125" style="2" customWidth="1"/>
    <col min="13094" max="13095" width="0" style="2" hidden="1" customWidth="1"/>
    <col min="13096" max="13097" width="10.42578125" style="2" customWidth="1"/>
    <col min="13098" max="13099" width="0" style="2" hidden="1" customWidth="1"/>
    <col min="13100" max="13100" width="10.42578125" style="2" customWidth="1"/>
    <col min="13101" max="13102" width="0" style="2" hidden="1" customWidth="1"/>
    <col min="13103" max="13104" width="10.42578125" style="2" customWidth="1"/>
    <col min="13105" max="13106" width="0" style="2" hidden="1" customWidth="1"/>
    <col min="13107" max="13107" width="10.42578125" style="2" customWidth="1"/>
    <col min="13108" max="13109" width="0" style="2" hidden="1" customWidth="1"/>
    <col min="13110" max="13111" width="10.42578125" style="2" customWidth="1"/>
    <col min="13112" max="13113" width="0" style="2" hidden="1" customWidth="1"/>
    <col min="13114" max="13114" width="10.42578125" style="2" customWidth="1"/>
    <col min="13115" max="13116" width="0" style="2" hidden="1" customWidth="1"/>
    <col min="13117" max="13118" width="10.42578125" style="2" customWidth="1"/>
    <col min="13119" max="13119" width="0" style="2" hidden="1" customWidth="1"/>
    <col min="13120" max="13120" width="0.42578125" style="2" customWidth="1"/>
    <col min="13121" max="13121" width="10.42578125" style="2" customWidth="1"/>
    <col min="13122" max="13123" width="0" style="2" hidden="1" customWidth="1"/>
    <col min="13124" max="13124" width="10.42578125" style="2" customWidth="1"/>
    <col min="13125" max="13202" width="0" style="2" hidden="1" customWidth="1"/>
    <col min="13203" max="13203" width="20.5703125" style="2" customWidth="1"/>
    <col min="13204" max="13205" width="0" style="2" hidden="1" customWidth="1"/>
    <col min="13206" max="13206" width="20.5703125" style="2" customWidth="1"/>
    <col min="13207" max="13208" width="0" style="2" hidden="1" customWidth="1"/>
    <col min="13209" max="13209" width="20.570312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5.140625" style="2" customWidth="1"/>
    <col min="13315" max="13315" width="41.5703125" style="2" customWidth="1"/>
    <col min="13316" max="13316" width="80.5703125" style="2" customWidth="1"/>
    <col min="13317" max="13317" width="25.85546875" style="2" customWidth="1"/>
    <col min="13318" max="13318" width="10.42578125" style="2" customWidth="1"/>
    <col min="13319" max="13320" width="0" style="2" hidden="1" customWidth="1"/>
    <col min="13321" max="13321" width="10.42578125" style="2" customWidth="1"/>
    <col min="13322" max="13323" width="0" style="2" hidden="1" customWidth="1"/>
    <col min="13324" max="13325" width="10.42578125" style="2" customWidth="1"/>
    <col min="13326" max="13327" width="0" style="2" hidden="1" customWidth="1"/>
    <col min="13328" max="13328" width="10.42578125" style="2" customWidth="1"/>
    <col min="13329" max="13330" width="0" style="2" hidden="1" customWidth="1"/>
    <col min="13331" max="13332" width="10.42578125" style="2" customWidth="1"/>
    <col min="13333" max="13334" width="0" style="2" hidden="1" customWidth="1"/>
    <col min="13335" max="13335" width="10.42578125" style="2" customWidth="1"/>
    <col min="13336" max="13337" width="0" style="2" hidden="1" customWidth="1"/>
    <col min="13338" max="13339" width="10.42578125" style="2" customWidth="1"/>
    <col min="13340" max="13341" width="0" style="2" hidden="1" customWidth="1"/>
    <col min="13342" max="13342" width="10.42578125" style="2" customWidth="1"/>
    <col min="13343" max="13344" width="0" style="2" hidden="1" customWidth="1"/>
    <col min="13345" max="13346" width="10.42578125" style="2" customWidth="1"/>
    <col min="13347" max="13348" width="0" style="2" hidden="1" customWidth="1"/>
    <col min="13349" max="13349" width="10.42578125" style="2" customWidth="1"/>
    <col min="13350" max="13351" width="0" style="2" hidden="1" customWidth="1"/>
    <col min="13352" max="13353" width="10.42578125" style="2" customWidth="1"/>
    <col min="13354" max="13355" width="0" style="2" hidden="1" customWidth="1"/>
    <col min="13356" max="13356" width="10.42578125" style="2" customWidth="1"/>
    <col min="13357" max="13358" width="0" style="2" hidden="1" customWidth="1"/>
    <col min="13359" max="13360" width="10.42578125" style="2" customWidth="1"/>
    <col min="13361" max="13362" width="0" style="2" hidden="1" customWidth="1"/>
    <col min="13363" max="13363" width="10.42578125" style="2" customWidth="1"/>
    <col min="13364" max="13365" width="0" style="2" hidden="1" customWidth="1"/>
    <col min="13366" max="13367" width="10.42578125" style="2" customWidth="1"/>
    <col min="13368" max="13369" width="0" style="2" hidden="1" customWidth="1"/>
    <col min="13370" max="13370" width="10.42578125" style="2" customWidth="1"/>
    <col min="13371" max="13372" width="0" style="2" hidden="1" customWidth="1"/>
    <col min="13373" max="13374" width="10.42578125" style="2" customWidth="1"/>
    <col min="13375" max="13375" width="0" style="2" hidden="1" customWidth="1"/>
    <col min="13376" max="13376" width="0.42578125" style="2" customWidth="1"/>
    <col min="13377" max="13377" width="10.42578125" style="2" customWidth="1"/>
    <col min="13378" max="13379" width="0" style="2" hidden="1" customWidth="1"/>
    <col min="13380" max="13380" width="10.42578125" style="2" customWidth="1"/>
    <col min="13381" max="13458" width="0" style="2" hidden="1" customWidth="1"/>
    <col min="13459" max="13459" width="20.5703125" style="2" customWidth="1"/>
    <col min="13460" max="13461" width="0" style="2" hidden="1" customWidth="1"/>
    <col min="13462" max="13462" width="20.5703125" style="2" customWidth="1"/>
    <col min="13463" max="13464" width="0" style="2" hidden="1" customWidth="1"/>
    <col min="13465" max="13465" width="20.570312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5.140625" style="2" customWidth="1"/>
    <col min="13571" max="13571" width="41.5703125" style="2" customWidth="1"/>
    <col min="13572" max="13572" width="80.5703125" style="2" customWidth="1"/>
    <col min="13573" max="13573" width="25.85546875" style="2" customWidth="1"/>
    <col min="13574" max="13574" width="10.42578125" style="2" customWidth="1"/>
    <col min="13575" max="13576" width="0" style="2" hidden="1" customWidth="1"/>
    <col min="13577" max="13577" width="10.42578125" style="2" customWidth="1"/>
    <col min="13578" max="13579" width="0" style="2" hidden="1" customWidth="1"/>
    <col min="13580" max="13581" width="10.42578125" style="2" customWidth="1"/>
    <col min="13582" max="13583" width="0" style="2" hidden="1" customWidth="1"/>
    <col min="13584" max="13584" width="10.42578125" style="2" customWidth="1"/>
    <col min="13585" max="13586" width="0" style="2" hidden="1" customWidth="1"/>
    <col min="13587" max="13588" width="10.42578125" style="2" customWidth="1"/>
    <col min="13589" max="13590" width="0" style="2" hidden="1" customWidth="1"/>
    <col min="13591" max="13591" width="10.42578125" style="2" customWidth="1"/>
    <col min="13592" max="13593" width="0" style="2" hidden="1" customWidth="1"/>
    <col min="13594" max="13595" width="10.42578125" style="2" customWidth="1"/>
    <col min="13596" max="13597" width="0" style="2" hidden="1" customWidth="1"/>
    <col min="13598" max="13598" width="10.42578125" style="2" customWidth="1"/>
    <col min="13599" max="13600" width="0" style="2" hidden="1" customWidth="1"/>
    <col min="13601" max="13602" width="10.42578125" style="2" customWidth="1"/>
    <col min="13603" max="13604" width="0" style="2" hidden="1" customWidth="1"/>
    <col min="13605" max="13605" width="10.42578125" style="2" customWidth="1"/>
    <col min="13606" max="13607" width="0" style="2" hidden="1" customWidth="1"/>
    <col min="13608" max="13609" width="10.42578125" style="2" customWidth="1"/>
    <col min="13610" max="13611" width="0" style="2" hidden="1" customWidth="1"/>
    <col min="13612" max="13612" width="10.42578125" style="2" customWidth="1"/>
    <col min="13613" max="13614" width="0" style="2" hidden="1" customWidth="1"/>
    <col min="13615" max="13616" width="10.42578125" style="2" customWidth="1"/>
    <col min="13617" max="13618" width="0" style="2" hidden="1" customWidth="1"/>
    <col min="13619" max="13619" width="10.42578125" style="2" customWidth="1"/>
    <col min="13620" max="13621" width="0" style="2" hidden="1" customWidth="1"/>
    <col min="13622" max="13623" width="10.42578125" style="2" customWidth="1"/>
    <col min="13624" max="13625" width="0" style="2" hidden="1" customWidth="1"/>
    <col min="13626" max="13626" width="10.42578125" style="2" customWidth="1"/>
    <col min="13627" max="13628" width="0" style="2" hidden="1" customWidth="1"/>
    <col min="13629" max="13630" width="10.42578125" style="2" customWidth="1"/>
    <col min="13631" max="13631" width="0" style="2" hidden="1" customWidth="1"/>
    <col min="13632" max="13632" width="0.42578125" style="2" customWidth="1"/>
    <col min="13633" max="13633" width="10.42578125" style="2" customWidth="1"/>
    <col min="13634" max="13635" width="0" style="2" hidden="1" customWidth="1"/>
    <col min="13636" max="13636" width="10.42578125" style="2" customWidth="1"/>
    <col min="13637" max="13714" width="0" style="2" hidden="1" customWidth="1"/>
    <col min="13715" max="13715" width="20.5703125" style="2" customWidth="1"/>
    <col min="13716" max="13717" width="0" style="2" hidden="1" customWidth="1"/>
    <col min="13718" max="13718" width="20.5703125" style="2" customWidth="1"/>
    <col min="13719" max="13720" width="0" style="2" hidden="1" customWidth="1"/>
    <col min="13721" max="13721" width="20.570312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5.140625" style="2" customWidth="1"/>
    <col min="13827" max="13827" width="41.5703125" style="2" customWidth="1"/>
    <col min="13828" max="13828" width="80.5703125" style="2" customWidth="1"/>
    <col min="13829" max="13829" width="25.85546875" style="2" customWidth="1"/>
    <col min="13830" max="13830" width="10.42578125" style="2" customWidth="1"/>
    <col min="13831" max="13832" width="0" style="2" hidden="1" customWidth="1"/>
    <col min="13833" max="13833" width="10.42578125" style="2" customWidth="1"/>
    <col min="13834" max="13835" width="0" style="2" hidden="1" customWidth="1"/>
    <col min="13836" max="13837" width="10.42578125" style="2" customWidth="1"/>
    <col min="13838" max="13839" width="0" style="2" hidden="1" customWidth="1"/>
    <col min="13840" max="13840" width="10.42578125" style="2" customWidth="1"/>
    <col min="13841" max="13842" width="0" style="2" hidden="1" customWidth="1"/>
    <col min="13843" max="13844" width="10.42578125" style="2" customWidth="1"/>
    <col min="13845" max="13846" width="0" style="2" hidden="1" customWidth="1"/>
    <col min="13847" max="13847" width="10.42578125" style="2" customWidth="1"/>
    <col min="13848" max="13849" width="0" style="2" hidden="1" customWidth="1"/>
    <col min="13850" max="13851" width="10.42578125" style="2" customWidth="1"/>
    <col min="13852" max="13853" width="0" style="2" hidden="1" customWidth="1"/>
    <col min="13854" max="13854" width="10.42578125" style="2" customWidth="1"/>
    <col min="13855" max="13856" width="0" style="2" hidden="1" customWidth="1"/>
    <col min="13857" max="13858" width="10.42578125" style="2" customWidth="1"/>
    <col min="13859" max="13860" width="0" style="2" hidden="1" customWidth="1"/>
    <col min="13861" max="13861" width="10.42578125" style="2" customWidth="1"/>
    <col min="13862" max="13863" width="0" style="2" hidden="1" customWidth="1"/>
    <col min="13864" max="13865" width="10.42578125" style="2" customWidth="1"/>
    <col min="13866" max="13867" width="0" style="2" hidden="1" customWidth="1"/>
    <col min="13868" max="13868" width="10.42578125" style="2" customWidth="1"/>
    <col min="13869" max="13870" width="0" style="2" hidden="1" customWidth="1"/>
    <col min="13871" max="13872" width="10.42578125" style="2" customWidth="1"/>
    <col min="13873" max="13874" width="0" style="2" hidden="1" customWidth="1"/>
    <col min="13875" max="13875" width="10.42578125" style="2" customWidth="1"/>
    <col min="13876" max="13877" width="0" style="2" hidden="1" customWidth="1"/>
    <col min="13878" max="13879" width="10.42578125" style="2" customWidth="1"/>
    <col min="13880" max="13881" width="0" style="2" hidden="1" customWidth="1"/>
    <col min="13882" max="13882" width="10.42578125" style="2" customWidth="1"/>
    <col min="13883" max="13884" width="0" style="2" hidden="1" customWidth="1"/>
    <col min="13885" max="13886" width="10.42578125" style="2" customWidth="1"/>
    <col min="13887" max="13887" width="0" style="2" hidden="1" customWidth="1"/>
    <col min="13888" max="13888" width="0.42578125" style="2" customWidth="1"/>
    <col min="13889" max="13889" width="10.42578125" style="2" customWidth="1"/>
    <col min="13890" max="13891" width="0" style="2" hidden="1" customWidth="1"/>
    <col min="13892" max="13892" width="10.42578125" style="2" customWidth="1"/>
    <col min="13893" max="13970" width="0" style="2" hidden="1" customWidth="1"/>
    <col min="13971" max="13971" width="20.5703125" style="2" customWidth="1"/>
    <col min="13972" max="13973" width="0" style="2" hidden="1" customWidth="1"/>
    <col min="13974" max="13974" width="20.5703125" style="2" customWidth="1"/>
    <col min="13975" max="13976" width="0" style="2" hidden="1" customWidth="1"/>
    <col min="13977" max="13977" width="20.570312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5.140625" style="2" customWidth="1"/>
    <col min="14083" max="14083" width="41.5703125" style="2" customWidth="1"/>
    <col min="14084" max="14084" width="80.5703125" style="2" customWidth="1"/>
    <col min="14085" max="14085" width="25.85546875" style="2" customWidth="1"/>
    <col min="14086" max="14086" width="10.42578125" style="2" customWidth="1"/>
    <col min="14087" max="14088" width="0" style="2" hidden="1" customWidth="1"/>
    <col min="14089" max="14089" width="10.42578125" style="2" customWidth="1"/>
    <col min="14090" max="14091" width="0" style="2" hidden="1" customWidth="1"/>
    <col min="14092" max="14093" width="10.42578125" style="2" customWidth="1"/>
    <col min="14094" max="14095" width="0" style="2" hidden="1" customWidth="1"/>
    <col min="14096" max="14096" width="10.42578125" style="2" customWidth="1"/>
    <col min="14097" max="14098" width="0" style="2" hidden="1" customWidth="1"/>
    <col min="14099" max="14100" width="10.42578125" style="2" customWidth="1"/>
    <col min="14101" max="14102" width="0" style="2" hidden="1" customWidth="1"/>
    <col min="14103" max="14103" width="10.42578125" style="2" customWidth="1"/>
    <col min="14104" max="14105" width="0" style="2" hidden="1" customWidth="1"/>
    <col min="14106" max="14107" width="10.42578125" style="2" customWidth="1"/>
    <col min="14108" max="14109" width="0" style="2" hidden="1" customWidth="1"/>
    <col min="14110" max="14110" width="10.42578125" style="2" customWidth="1"/>
    <col min="14111" max="14112" width="0" style="2" hidden="1" customWidth="1"/>
    <col min="14113" max="14114" width="10.42578125" style="2" customWidth="1"/>
    <col min="14115" max="14116" width="0" style="2" hidden="1" customWidth="1"/>
    <col min="14117" max="14117" width="10.42578125" style="2" customWidth="1"/>
    <col min="14118" max="14119" width="0" style="2" hidden="1" customWidth="1"/>
    <col min="14120" max="14121" width="10.42578125" style="2" customWidth="1"/>
    <col min="14122" max="14123" width="0" style="2" hidden="1" customWidth="1"/>
    <col min="14124" max="14124" width="10.42578125" style="2" customWidth="1"/>
    <col min="14125" max="14126" width="0" style="2" hidden="1" customWidth="1"/>
    <col min="14127" max="14128" width="10.42578125" style="2" customWidth="1"/>
    <col min="14129" max="14130" width="0" style="2" hidden="1" customWidth="1"/>
    <col min="14131" max="14131" width="10.42578125" style="2" customWidth="1"/>
    <col min="14132" max="14133" width="0" style="2" hidden="1" customWidth="1"/>
    <col min="14134" max="14135" width="10.42578125" style="2" customWidth="1"/>
    <col min="14136" max="14137" width="0" style="2" hidden="1" customWidth="1"/>
    <col min="14138" max="14138" width="10.42578125" style="2" customWidth="1"/>
    <col min="14139" max="14140" width="0" style="2" hidden="1" customWidth="1"/>
    <col min="14141" max="14142" width="10.42578125" style="2" customWidth="1"/>
    <col min="14143" max="14143" width="0" style="2" hidden="1" customWidth="1"/>
    <col min="14144" max="14144" width="0.42578125" style="2" customWidth="1"/>
    <col min="14145" max="14145" width="10.42578125" style="2" customWidth="1"/>
    <col min="14146" max="14147" width="0" style="2" hidden="1" customWidth="1"/>
    <col min="14148" max="14148" width="10.42578125" style="2" customWidth="1"/>
    <col min="14149" max="14226" width="0" style="2" hidden="1" customWidth="1"/>
    <col min="14227" max="14227" width="20.5703125" style="2" customWidth="1"/>
    <col min="14228" max="14229" width="0" style="2" hidden="1" customWidth="1"/>
    <col min="14230" max="14230" width="20.5703125" style="2" customWidth="1"/>
    <col min="14231" max="14232" width="0" style="2" hidden="1" customWidth="1"/>
    <col min="14233" max="14233" width="20.570312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5.140625" style="2" customWidth="1"/>
    <col min="14339" max="14339" width="41.5703125" style="2" customWidth="1"/>
    <col min="14340" max="14340" width="80.5703125" style="2" customWidth="1"/>
    <col min="14341" max="14341" width="25.85546875" style="2" customWidth="1"/>
    <col min="14342" max="14342" width="10.42578125" style="2" customWidth="1"/>
    <col min="14343" max="14344" width="0" style="2" hidden="1" customWidth="1"/>
    <col min="14345" max="14345" width="10.42578125" style="2" customWidth="1"/>
    <col min="14346" max="14347" width="0" style="2" hidden="1" customWidth="1"/>
    <col min="14348" max="14349" width="10.42578125" style="2" customWidth="1"/>
    <col min="14350" max="14351" width="0" style="2" hidden="1" customWidth="1"/>
    <col min="14352" max="14352" width="10.42578125" style="2" customWidth="1"/>
    <col min="14353" max="14354" width="0" style="2" hidden="1" customWidth="1"/>
    <col min="14355" max="14356" width="10.42578125" style="2" customWidth="1"/>
    <col min="14357" max="14358" width="0" style="2" hidden="1" customWidth="1"/>
    <col min="14359" max="14359" width="10.42578125" style="2" customWidth="1"/>
    <col min="14360" max="14361" width="0" style="2" hidden="1" customWidth="1"/>
    <col min="14362" max="14363" width="10.42578125" style="2" customWidth="1"/>
    <col min="14364" max="14365" width="0" style="2" hidden="1" customWidth="1"/>
    <col min="14366" max="14366" width="10.42578125" style="2" customWidth="1"/>
    <col min="14367" max="14368" width="0" style="2" hidden="1" customWidth="1"/>
    <col min="14369" max="14370" width="10.42578125" style="2" customWidth="1"/>
    <col min="14371" max="14372" width="0" style="2" hidden="1" customWidth="1"/>
    <col min="14373" max="14373" width="10.42578125" style="2" customWidth="1"/>
    <col min="14374" max="14375" width="0" style="2" hidden="1" customWidth="1"/>
    <col min="14376" max="14377" width="10.42578125" style="2" customWidth="1"/>
    <col min="14378" max="14379" width="0" style="2" hidden="1" customWidth="1"/>
    <col min="14380" max="14380" width="10.42578125" style="2" customWidth="1"/>
    <col min="14381" max="14382" width="0" style="2" hidden="1" customWidth="1"/>
    <col min="14383" max="14384" width="10.42578125" style="2" customWidth="1"/>
    <col min="14385" max="14386" width="0" style="2" hidden="1" customWidth="1"/>
    <col min="14387" max="14387" width="10.42578125" style="2" customWidth="1"/>
    <col min="14388" max="14389" width="0" style="2" hidden="1" customWidth="1"/>
    <col min="14390" max="14391" width="10.42578125" style="2" customWidth="1"/>
    <col min="14392" max="14393" width="0" style="2" hidden="1" customWidth="1"/>
    <col min="14394" max="14394" width="10.42578125" style="2" customWidth="1"/>
    <col min="14395" max="14396" width="0" style="2" hidden="1" customWidth="1"/>
    <col min="14397" max="14398" width="10.42578125" style="2" customWidth="1"/>
    <col min="14399" max="14399" width="0" style="2" hidden="1" customWidth="1"/>
    <col min="14400" max="14400" width="0.42578125" style="2" customWidth="1"/>
    <col min="14401" max="14401" width="10.42578125" style="2" customWidth="1"/>
    <col min="14402" max="14403" width="0" style="2" hidden="1" customWidth="1"/>
    <col min="14404" max="14404" width="10.42578125" style="2" customWidth="1"/>
    <col min="14405" max="14482" width="0" style="2" hidden="1" customWidth="1"/>
    <col min="14483" max="14483" width="20.5703125" style="2" customWidth="1"/>
    <col min="14484" max="14485" width="0" style="2" hidden="1" customWidth="1"/>
    <col min="14486" max="14486" width="20.5703125" style="2" customWidth="1"/>
    <col min="14487" max="14488" width="0" style="2" hidden="1" customWidth="1"/>
    <col min="14489" max="14489" width="20.570312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5.140625" style="2" customWidth="1"/>
    <col min="14595" max="14595" width="41.5703125" style="2" customWidth="1"/>
    <col min="14596" max="14596" width="80.5703125" style="2" customWidth="1"/>
    <col min="14597" max="14597" width="25.85546875" style="2" customWidth="1"/>
    <col min="14598" max="14598" width="10.42578125" style="2" customWidth="1"/>
    <col min="14599" max="14600" width="0" style="2" hidden="1" customWidth="1"/>
    <col min="14601" max="14601" width="10.42578125" style="2" customWidth="1"/>
    <col min="14602" max="14603" width="0" style="2" hidden="1" customWidth="1"/>
    <col min="14604" max="14605" width="10.42578125" style="2" customWidth="1"/>
    <col min="14606" max="14607" width="0" style="2" hidden="1" customWidth="1"/>
    <col min="14608" max="14608" width="10.42578125" style="2" customWidth="1"/>
    <col min="14609" max="14610" width="0" style="2" hidden="1" customWidth="1"/>
    <col min="14611" max="14612" width="10.42578125" style="2" customWidth="1"/>
    <col min="14613" max="14614" width="0" style="2" hidden="1" customWidth="1"/>
    <col min="14615" max="14615" width="10.42578125" style="2" customWidth="1"/>
    <col min="14616" max="14617" width="0" style="2" hidden="1" customWidth="1"/>
    <col min="14618" max="14619" width="10.42578125" style="2" customWidth="1"/>
    <col min="14620" max="14621" width="0" style="2" hidden="1" customWidth="1"/>
    <col min="14622" max="14622" width="10.42578125" style="2" customWidth="1"/>
    <col min="14623" max="14624" width="0" style="2" hidden="1" customWidth="1"/>
    <col min="14625" max="14626" width="10.42578125" style="2" customWidth="1"/>
    <col min="14627" max="14628" width="0" style="2" hidden="1" customWidth="1"/>
    <col min="14629" max="14629" width="10.42578125" style="2" customWidth="1"/>
    <col min="14630" max="14631" width="0" style="2" hidden="1" customWidth="1"/>
    <col min="14632" max="14633" width="10.42578125" style="2" customWidth="1"/>
    <col min="14634" max="14635" width="0" style="2" hidden="1" customWidth="1"/>
    <col min="14636" max="14636" width="10.42578125" style="2" customWidth="1"/>
    <col min="14637" max="14638" width="0" style="2" hidden="1" customWidth="1"/>
    <col min="14639" max="14640" width="10.42578125" style="2" customWidth="1"/>
    <col min="14641" max="14642" width="0" style="2" hidden="1" customWidth="1"/>
    <col min="14643" max="14643" width="10.42578125" style="2" customWidth="1"/>
    <col min="14644" max="14645" width="0" style="2" hidden="1" customWidth="1"/>
    <col min="14646" max="14647" width="10.42578125" style="2" customWidth="1"/>
    <col min="14648" max="14649" width="0" style="2" hidden="1" customWidth="1"/>
    <col min="14650" max="14650" width="10.42578125" style="2" customWidth="1"/>
    <col min="14651" max="14652" width="0" style="2" hidden="1" customWidth="1"/>
    <col min="14653" max="14654" width="10.42578125" style="2" customWidth="1"/>
    <col min="14655" max="14655" width="0" style="2" hidden="1" customWidth="1"/>
    <col min="14656" max="14656" width="0.42578125" style="2" customWidth="1"/>
    <col min="14657" max="14657" width="10.42578125" style="2" customWidth="1"/>
    <col min="14658" max="14659" width="0" style="2" hidden="1" customWidth="1"/>
    <col min="14660" max="14660" width="10.42578125" style="2" customWidth="1"/>
    <col min="14661" max="14738" width="0" style="2" hidden="1" customWidth="1"/>
    <col min="14739" max="14739" width="20.5703125" style="2" customWidth="1"/>
    <col min="14740" max="14741" width="0" style="2" hidden="1" customWidth="1"/>
    <col min="14742" max="14742" width="20.5703125" style="2" customWidth="1"/>
    <col min="14743" max="14744" width="0" style="2" hidden="1" customWidth="1"/>
    <col min="14745" max="14745" width="20.570312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5.140625" style="2" customWidth="1"/>
    <col min="14851" max="14851" width="41.5703125" style="2" customWidth="1"/>
    <col min="14852" max="14852" width="80.5703125" style="2" customWidth="1"/>
    <col min="14853" max="14853" width="25.85546875" style="2" customWidth="1"/>
    <col min="14854" max="14854" width="10.42578125" style="2" customWidth="1"/>
    <col min="14855" max="14856" width="0" style="2" hidden="1" customWidth="1"/>
    <col min="14857" max="14857" width="10.42578125" style="2" customWidth="1"/>
    <col min="14858" max="14859" width="0" style="2" hidden="1" customWidth="1"/>
    <col min="14860" max="14861" width="10.42578125" style="2" customWidth="1"/>
    <col min="14862" max="14863" width="0" style="2" hidden="1" customWidth="1"/>
    <col min="14864" max="14864" width="10.42578125" style="2" customWidth="1"/>
    <col min="14865" max="14866" width="0" style="2" hidden="1" customWidth="1"/>
    <col min="14867" max="14868" width="10.42578125" style="2" customWidth="1"/>
    <col min="14869" max="14870" width="0" style="2" hidden="1" customWidth="1"/>
    <col min="14871" max="14871" width="10.42578125" style="2" customWidth="1"/>
    <col min="14872" max="14873" width="0" style="2" hidden="1" customWidth="1"/>
    <col min="14874" max="14875" width="10.42578125" style="2" customWidth="1"/>
    <col min="14876" max="14877" width="0" style="2" hidden="1" customWidth="1"/>
    <col min="14878" max="14878" width="10.42578125" style="2" customWidth="1"/>
    <col min="14879" max="14880" width="0" style="2" hidden="1" customWidth="1"/>
    <col min="14881" max="14882" width="10.42578125" style="2" customWidth="1"/>
    <col min="14883" max="14884" width="0" style="2" hidden="1" customWidth="1"/>
    <col min="14885" max="14885" width="10.42578125" style="2" customWidth="1"/>
    <col min="14886" max="14887" width="0" style="2" hidden="1" customWidth="1"/>
    <col min="14888" max="14889" width="10.42578125" style="2" customWidth="1"/>
    <col min="14890" max="14891" width="0" style="2" hidden="1" customWidth="1"/>
    <col min="14892" max="14892" width="10.42578125" style="2" customWidth="1"/>
    <col min="14893" max="14894" width="0" style="2" hidden="1" customWidth="1"/>
    <col min="14895" max="14896" width="10.42578125" style="2" customWidth="1"/>
    <col min="14897" max="14898" width="0" style="2" hidden="1" customWidth="1"/>
    <col min="14899" max="14899" width="10.42578125" style="2" customWidth="1"/>
    <col min="14900" max="14901" width="0" style="2" hidden="1" customWidth="1"/>
    <col min="14902" max="14903" width="10.42578125" style="2" customWidth="1"/>
    <col min="14904" max="14905" width="0" style="2" hidden="1" customWidth="1"/>
    <col min="14906" max="14906" width="10.42578125" style="2" customWidth="1"/>
    <col min="14907" max="14908" width="0" style="2" hidden="1" customWidth="1"/>
    <col min="14909" max="14910" width="10.42578125" style="2" customWidth="1"/>
    <col min="14911" max="14911" width="0" style="2" hidden="1" customWidth="1"/>
    <col min="14912" max="14912" width="0.42578125" style="2" customWidth="1"/>
    <col min="14913" max="14913" width="10.42578125" style="2" customWidth="1"/>
    <col min="14914" max="14915" width="0" style="2" hidden="1" customWidth="1"/>
    <col min="14916" max="14916" width="10.42578125" style="2" customWidth="1"/>
    <col min="14917" max="14994" width="0" style="2" hidden="1" customWidth="1"/>
    <col min="14995" max="14995" width="20.5703125" style="2" customWidth="1"/>
    <col min="14996" max="14997" width="0" style="2" hidden="1" customWidth="1"/>
    <col min="14998" max="14998" width="20.5703125" style="2" customWidth="1"/>
    <col min="14999" max="15000" width="0" style="2" hidden="1" customWidth="1"/>
    <col min="15001" max="15001" width="20.570312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5.140625" style="2" customWidth="1"/>
    <col min="15107" max="15107" width="41.5703125" style="2" customWidth="1"/>
    <col min="15108" max="15108" width="80.5703125" style="2" customWidth="1"/>
    <col min="15109" max="15109" width="25.85546875" style="2" customWidth="1"/>
    <col min="15110" max="15110" width="10.42578125" style="2" customWidth="1"/>
    <col min="15111" max="15112" width="0" style="2" hidden="1" customWidth="1"/>
    <col min="15113" max="15113" width="10.42578125" style="2" customWidth="1"/>
    <col min="15114" max="15115" width="0" style="2" hidden="1" customWidth="1"/>
    <col min="15116" max="15117" width="10.42578125" style="2" customWidth="1"/>
    <col min="15118" max="15119" width="0" style="2" hidden="1" customWidth="1"/>
    <col min="15120" max="15120" width="10.42578125" style="2" customWidth="1"/>
    <col min="15121" max="15122" width="0" style="2" hidden="1" customWidth="1"/>
    <col min="15123" max="15124" width="10.42578125" style="2" customWidth="1"/>
    <col min="15125" max="15126" width="0" style="2" hidden="1" customWidth="1"/>
    <col min="15127" max="15127" width="10.42578125" style="2" customWidth="1"/>
    <col min="15128" max="15129" width="0" style="2" hidden="1" customWidth="1"/>
    <col min="15130" max="15131" width="10.42578125" style="2" customWidth="1"/>
    <col min="15132" max="15133" width="0" style="2" hidden="1" customWidth="1"/>
    <col min="15134" max="15134" width="10.42578125" style="2" customWidth="1"/>
    <col min="15135" max="15136" width="0" style="2" hidden="1" customWidth="1"/>
    <col min="15137" max="15138" width="10.42578125" style="2" customWidth="1"/>
    <col min="15139" max="15140" width="0" style="2" hidden="1" customWidth="1"/>
    <col min="15141" max="15141" width="10.42578125" style="2" customWidth="1"/>
    <col min="15142" max="15143" width="0" style="2" hidden="1" customWidth="1"/>
    <col min="15144" max="15145" width="10.42578125" style="2" customWidth="1"/>
    <col min="15146" max="15147" width="0" style="2" hidden="1" customWidth="1"/>
    <col min="15148" max="15148" width="10.42578125" style="2" customWidth="1"/>
    <col min="15149" max="15150" width="0" style="2" hidden="1" customWidth="1"/>
    <col min="15151" max="15152" width="10.42578125" style="2" customWidth="1"/>
    <col min="15153" max="15154" width="0" style="2" hidden="1" customWidth="1"/>
    <col min="15155" max="15155" width="10.42578125" style="2" customWidth="1"/>
    <col min="15156" max="15157" width="0" style="2" hidden="1" customWidth="1"/>
    <col min="15158" max="15159" width="10.42578125" style="2" customWidth="1"/>
    <col min="15160" max="15161" width="0" style="2" hidden="1" customWidth="1"/>
    <col min="15162" max="15162" width="10.42578125" style="2" customWidth="1"/>
    <col min="15163" max="15164" width="0" style="2" hidden="1" customWidth="1"/>
    <col min="15165" max="15166" width="10.42578125" style="2" customWidth="1"/>
    <col min="15167" max="15167" width="0" style="2" hidden="1" customWidth="1"/>
    <col min="15168" max="15168" width="0.42578125" style="2" customWidth="1"/>
    <col min="15169" max="15169" width="10.42578125" style="2" customWidth="1"/>
    <col min="15170" max="15171" width="0" style="2" hidden="1" customWidth="1"/>
    <col min="15172" max="15172" width="10.42578125" style="2" customWidth="1"/>
    <col min="15173" max="15250" width="0" style="2" hidden="1" customWidth="1"/>
    <col min="15251" max="15251" width="20.5703125" style="2" customWidth="1"/>
    <col min="15252" max="15253" width="0" style="2" hidden="1" customWidth="1"/>
    <col min="15254" max="15254" width="20.5703125" style="2" customWidth="1"/>
    <col min="15255" max="15256" width="0" style="2" hidden="1" customWidth="1"/>
    <col min="15257" max="15257" width="20.570312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5.140625" style="2" customWidth="1"/>
    <col min="15363" max="15363" width="41.5703125" style="2" customWidth="1"/>
    <col min="15364" max="15364" width="80.5703125" style="2" customWidth="1"/>
    <col min="15365" max="15365" width="25.85546875" style="2" customWidth="1"/>
    <col min="15366" max="15366" width="10.42578125" style="2" customWidth="1"/>
    <col min="15367" max="15368" width="0" style="2" hidden="1" customWidth="1"/>
    <col min="15369" max="15369" width="10.42578125" style="2" customWidth="1"/>
    <col min="15370" max="15371" width="0" style="2" hidden="1" customWidth="1"/>
    <col min="15372" max="15373" width="10.42578125" style="2" customWidth="1"/>
    <col min="15374" max="15375" width="0" style="2" hidden="1" customWidth="1"/>
    <col min="15376" max="15376" width="10.42578125" style="2" customWidth="1"/>
    <col min="15377" max="15378" width="0" style="2" hidden="1" customWidth="1"/>
    <col min="15379" max="15380" width="10.42578125" style="2" customWidth="1"/>
    <col min="15381" max="15382" width="0" style="2" hidden="1" customWidth="1"/>
    <col min="15383" max="15383" width="10.42578125" style="2" customWidth="1"/>
    <col min="15384" max="15385" width="0" style="2" hidden="1" customWidth="1"/>
    <col min="15386" max="15387" width="10.42578125" style="2" customWidth="1"/>
    <col min="15388" max="15389" width="0" style="2" hidden="1" customWidth="1"/>
    <col min="15390" max="15390" width="10.42578125" style="2" customWidth="1"/>
    <col min="15391" max="15392" width="0" style="2" hidden="1" customWidth="1"/>
    <col min="15393" max="15394" width="10.42578125" style="2" customWidth="1"/>
    <col min="15395" max="15396" width="0" style="2" hidden="1" customWidth="1"/>
    <col min="15397" max="15397" width="10.42578125" style="2" customWidth="1"/>
    <col min="15398" max="15399" width="0" style="2" hidden="1" customWidth="1"/>
    <col min="15400" max="15401" width="10.42578125" style="2" customWidth="1"/>
    <col min="15402" max="15403" width="0" style="2" hidden="1" customWidth="1"/>
    <col min="15404" max="15404" width="10.42578125" style="2" customWidth="1"/>
    <col min="15405" max="15406" width="0" style="2" hidden="1" customWidth="1"/>
    <col min="15407" max="15408" width="10.42578125" style="2" customWidth="1"/>
    <col min="15409" max="15410" width="0" style="2" hidden="1" customWidth="1"/>
    <col min="15411" max="15411" width="10.42578125" style="2" customWidth="1"/>
    <col min="15412" max="15413" width="0" style="2" hidden="1" customWidth="1"/>
    <col min="15414" max="15415" width="10.42578125" style="2" customWidth="1"/>
    <col min="15416" max="15417" width="0" style="2" hidden="1" customWidth="1"/>
    <col min="15418" max="15418" width="10.42578125" style="2" customWidth="1"/>
    <col min="15419" max="15420" width="0" style="2" hidden="1" customWidth="1"/>
    <col min="15421" max="15422" width="10.42578125" style="2" customWidth="1"/>
    <col min="15423" max="15423" width="0" style="2" hidden="1" customWidth="1"/>
    <col min="15424" max="15424" width="0.42578125" style="2" customWidth="1"/>
    <col min="15425" max="15425" width="10.42578125" style="2" customWidth="1"/>
    <col min="15426" max="15427" width="0" style="2" hidden="1" customWidth="1"/>
    <col min="15428" max="15428" width="10.42578125" style="2" customWidth="1"/>
    <col min="15429" max="15506" width="0" style="2" hidden="1" customWidth="1"/>
    <col min="15507" max="15507" width="20.5703125" style="2" customWidth="1"/>
    <col min="15508" max="15509" width="0" style="2" hidden="1" customWidth="1"/>
    <col min="15510" max="15510" width="20.5703125" style="2" customWidth="1"/>
    <col min="15511" max="15512" width="0" style="2" hidden="1" customWidth="1"/>
    <col min="15513" max="15513" width="20.570312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5.140625" style="2" customWidth="1"/>
    <col min="15619" max="15619" width="41.5703125" style="2" customWidth="1"/>
    <col min="15620" max="15620" width="80.5703125" style="2" customWidth="1"/>
    <col min="15621" max="15621" width="25.85546875" style="2" customWidth="1"/>
    <col min="15622" max="15622" width="10.42578125" style="2" customWidth="1"/>
    <col min="15623" max="15624" width="0" style="2" hidden="1" customWidth="1"/>
    <col min="15625" max="15625" width="10.42578125" style="2" customWidth="1"/>
    <col min="15626" max="15627" width="0" style="2" hidden="1" customWidth="1"/>
    <col min="15628" max="15629" width="10.42578125" style="2" customWidth="1"/>
    <col min="15630" max="15631" width="0" style="2" hidden="1" customWidth="1"/>
    <col min="15632" max="15632" width="10.42578125" style="2" customWidth="1"/>
    <col min="15633" max="15634" width="0" style="2" hidden="1" customWidth="1"/>
    <col min="15635" max="15636" width="10.42578125" style="2" customWidth="1"/>
    <col min="15637" max="15638" width="0" style="2" hidden="1" customWidth="1"/>
    <col min="15639" max="15639" width="10.42578125" style="2" customWidth="1"/>
    <col min="15640" max="15641" width="0" style="2" hidden="1" customWidth="1"/>
    <col min="15642" max="15643" width="10.42578125" style="2" customWidth="1"/>
    <col min="15644" max="15645" width="0" style="2" hidden="1" customWidth="1"/>
    <col min="15646" max="15646" width="10.42578125" style="2" customWidth="1"/>
    <col min="15647" max="15648" width="0" style="2" hidden="1" customWidth="1"/>
    <col min="15649" max="15650" width="10.42578125" style="2" customWidth="1"/>
    <col min="15651" max="15652" width="0" style="2" hidden="1" customWidth="1"/>
    <col min="15653" max="15653" width="10.42578125" style="2" customWidth="1"/>
    <col min="15654" max="15655" width="0" style="2" hidden="1" customWidth="1"/>
    <col min="15656" max="15657" width="10.42578125" style="2" customWidth="1"/>
    <col min="15658" max="15659" width="0" style="2" hidden="1" customWidth="1"/>
    <col min="15660" max="15660" width="10.42578125" style="2" customWidth="1"/>
    <col min="15661" max="15662" width="0" style="2" hidden="1" customWidth="1"/>
    <col min="15663" max="15664" width="10.42578125" style="2" customWidth="1"/>
    <col min="15665" max="15666" width="0" style="2" hidden="1" customWidth="1"/>
    <col min="15667" max="15667" width="10.42578125" style="2" customWidth="1"/>
    <col min="15668" max="15669" width="0" style="2" hidden="1" customWidth="1"/>
    <col min="15670" max="15671" width="10.42578125" style="2" customWidth="1"/>
    <col min="15672" max="15673" width="0" style="2" hidden="1" customWidth="1"/>
    <col min="15674" max="15674" width="10.42578125" style="2" customWidth="1"/>
    <col min="15675" max="15676" width="0" style="2" hidden="1" customWidth="1"/>
    <col min="15677" max="15678" width="10.42578125" style="2" customWidth="1"/>
    <col min="15679" max="15679" width="0" style="2" hidden="1" customWidth="1"/>
    <col min="15680" max="15680" width="0.42578125" style="2" customWidth="1"/>
    <col min="15681" max="15681" width="10.42578125" style="2" customWidth="1"/>
    <col min="15682" max="15683" width="0" style="2" hidden="1" customWidth="1"/>
    <col min="15684" max="15684" width="10.42578125" style="2" customWidth="1"/>
    <col min="15685" max="15762" width="0" style="2" hidden="1" customWidth="1"/>
    <col min="15763" max="15763" width="20.5703125" style="2" customWidth="1"/>
    <col min="15764" max="15765" width="0" style="2" hidden="1" customWidth="1"/>
    <col min="15766" max="15766" width="20.5703125" style="2" customWidth="1"/>
    <col min="15767" max="15768" width="0" style="2" hidden="1" customWidth="1"/>
    <col min="15769" max="15769" width="20.570312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5.140625" style="2" customWidth="1"/>
    <col min="15875" max="15875" width="41.5703125" style="2" customWidth="1"/>
    <col min="15876" max="15876" width="80.5703125" style="2" customWidth="1"/>
    <col min="15877" max="15877" width="25.85546875" style="2" customWidth="1"/>
    <col min="15878" max="15878" width="10.42578125" style="2" customWidth="1"/>
    <col min="15879" max="15880" width="0" style="2" hidden="1" customWidth="1"/>
    <col min="15881" max="15881" width="10.42578125" style="2" customWidth="1"/>
    <col min="15882" max="15883" width="0" style="2" hidden="1" customWidth="1"/>
    <col min="15884" max="15885" width="10.42578125" style="2" customWidth="1"/>
    <col min="15886" max="15887" width="0" style="2" hidden="1" customWidth="1"/>
    <col min="15888" max="15888" width="10.42578125" style="2" customWidth="1"/>
    <col min="15889" max="15890" width="0" style="2" hidden="1" customWidth="1"/>
    <col min="15891" max="15892" width="10.42578125" style="2" customWidth="1"/>
    <col min="15893" max="15894" width="0" style="2" hidden="1" customWidth="1"/>
    <col min="15895" max="15895" width="10.42578125" style="2" customWidth="1"/>
    <col min="15896" max="15897" width="0" style="2" hidden="1" customWidth="1"/>
    <col min="15898" max="15899" width="10.42578125" style="2" customWidth="1"/>
    <col min="15900" max="15901" width="0" style="2" hidden="1" customWidth="1"/>
    <col min="15902" max="15902" width="10.42578125" style="2" customWidth="1"/>
    <col min="15903" max="15904" width="0" style="2" hidden="1" customWidth="1"/>
    <col min="15905" max="15906" width="10.42578125" style="2" customWidth="1"/>
    <col min="15907" max="15908" width="0" style="2" hidden="1" customWidth="1"/>
    <col min="15909" max="15909" width="10.42578125" style="2" customWidth="1"/>
    <col min="15910" max="15911" width="0" style="2" hidden="1" customWidth="1"/>
    <col min="15912" max="15913" width="10.42578125" style="2" customWidth="1"/>
    <col min="15914" max="15915" width="0" style="2" hidden="1" customWidth="1"/>
    <col min="15916" max="15916" width="10.42578125" style="2" customWidth="1"/>
    <col min="15917" max="15918" width="0" style="2" hidden="1" customWidth="1"/>
    <col min="15919" max="15920" width="10.42578125" style="2" customWidth="1"/>
    <col min="15921" max="15922" width="0" style="2" hidden="1" customWidth="1"/>
    <col min="15923" max="15923" width="10.42578125" style="2" customWidth="1"/>
    <col min="15924" max="15925" width="0" style="2" hidden="1" customWidth="1"/>
    <col min="15926" max="15927" width="10.42578125" style="2" customWidth="1"/>
    <col min="15928" max="15929" width="0" style="2" hidden="1" customWidth="1"/>
    <col min="15930" max="15930" width="10.42578125" style="2" customWidth="1"/>
    <col min="15931" max="15932" width="0" style="2" hidden="1" customWidth="1"/>
    <col min="15933" max="15934" width="10.42578125" style="2" customWidth="1"/>
    <col min="15935" max="15935" width="0" style="2" hidden="1" customWidth="1"/>
    <col min="15936" max="15936" width="0.42578125" style="2" customWidth="1"/>
    <col min="15937" max="15937" width="10.42578125" style="2" customWidth="1"/>
    <col min="15938" max="15939" width="0" style="2" hidden="1" customWidth="1"/>
    <col min="15940" max="15940" width="10.42578125" style="2" customWidth="1"/>
    <col min="15941" max="16018" width="0" style="2" hidden="1" customWidth="1"/>
    <col min="16019" max="16019" width="20.5703125" style="2" customWidth="1"/>
    <col min="16020" max="16021" width="0" style="2" hidden="1" customWidth="1"/>
    <col min="16022" max="16022" width="20.5703125" style="2" customWidth="1"/>
    <col min="16023" max="16024" width="0" style="2" hidden="1" customWidth="1"/>
    <col min="16025" max="16025" width="20.570312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5.140625" style="2" customWidth="1"/>
    <col min="16131" max="16131" width="41.5703125" style="2" customWidth="1"/>
    <col min="16132" max="16132" width="80.5703125" style="2" customWidth="1"/>
    <col min="16133" max="16133" width="25.85546875" style="2" customWidth="1"/>
    <col min="16134" max="16134" width="10.42578125" style="2" customWidth="1"/>
    <col min="16135" max="16136" width="0" style="2" hidden="1" customWidth="1"/>
    <col min="16137" max="16137" width="10.42578125" style="2" customWidth="1"/>
    <col min="16138" max="16139" width="0" style="2" hidden="1" customWidth="1"/>
    <col min="16140" max="16141" width="10.42578125" style="2" customWidth="1"/>
    <col min="16142" max="16143" width="0" style="2" hidden="1" customWidth="1"/>
    <col min="16144" max="16144" width="10.42578125" style="2" customWidth="1"/>
    <col min="16145" max="16146" width="0" style="2" hidden="1" customWidth="1"/>
    <col min="16147" max="16148" width="10.42578125" style="2" customWidth="1"/>
    <col min="16149" max="16150" width="0" style="2" hidden="1" customWidth="1"/>
    <col min="16151" max="16151" width="10.42578125" style="2" customWidth="1"/>
    <col min="16152" max="16153" width="0" style="2" hidden="1" customWidth="1"/>
    <col min="16154" max="16155" width="10.42578125" style="2" customWidth="1"/>
    <col min="16156" max="16157" width="0" style="2" hidden="1" customWidth="1"/>
    <col min="16158" max="16158" width="10.42578125" style="2" customWidth="1"/>
    <col min="16159" max="16160" width="0" style="2" hidden="1" customWidth="1"/>
    <col min="16161" max="16162" width="10.42578125" style="2" customWidth="1"/>
    <col min="16163" max="16164" width="0" style="2" hidden="1" customWidth="1"/>
    <col min="16165" max="16165" width="10.42578125" style="2" customWidth="1"/>
    <col min="16166" max="16167" width="0" style="2" hidden="1" customWidth="1"/>
    <col min="16168" max="16169" width="10.42578125" style="2" customWidth="1"/>
    <col min="16170" max="16171" width="0" style="2" hidden="1" customWidth="1"/>
    <col min="16172" max="16172" width="10.42578125" style="2" customWidth="1"/>
    <col min="16173" max="16174" width="0" style="2" hidden="1" customWidth="1"/>
    <col min="16175" max="16176" width="10.42578125" style="2" customWidth="1"/>
    <col min="16177" max="16178" width="0" style="2" hidden="1" customWidth="1"/>
    <col min="16179" max="16179" width="10.42578125" style="2" customWidth="1"/>
    <col min="16180" max="16181" width="0" style="2" hidden="1" customWidth="1"/>
    <col min="16182" max="16183" width="10.42578125" style="2" customWidth="1"/>
    <col min="16184" max="16185" width="0" style="2" hidden="1" customWidth="1"/>
    <col min="16186" max="16186" width="10.42578125" style="2" customWidth="1"/>
    <col min="16187" max="16188" width="0" style="2" hidden="1" customWidth="1"/>
    <col min="16189" max="16190" width="10.42578125" style="2" customWidth="1"/>
    <col min="16191" max="16191" width="0" style="2" hidden="1" customWidth="1"/>
    <col min="16192" max="16192" width="0.42578125" style="2" customWidth="1"/>
    <col min="16193" max="16193" width="10.42578125" style="2" customWidth="1"/>
    <col min="16194" max="16195" width="0" style="2" hidden="1" customWidth="1"/>
    <col min="16196" max="16196" width="10.42578125" style="2" customWidth="1"/>
    <col min="16197" max="16274" width="0" style="2" hidden="1" customWidth="1"/>
    <col min="16275" max="16275" width="20.5703125" style="2" customWidth="1"/>
    <col min="16276" max="16277" width="0" style="2" hidden="1" customWidth="1"/>
    <col min="16278" max="16278" width="20.5703125" style="2" customWidth="1"/>
    <col min="16279" max="16280" width="0" style="2" hidden="1" customWidth="1"/>
    <col min="16281" max="16281" width="20.570312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463" t="s">
        <v>0</v>
      </c>
      <c r="B2" s="466" t="s">
        <v>1</v>
      </c>
      <c r="C2" s="469" t="s">
        <v>2</v>
      </c>
      <c r="D2" s="180" t="s">
        <v>3</v>
      </c>
      <c r="E2" s="472" t="s">
        <v>4</v>
      </c>
      <c r="F2" s="475">
        <v>1201801</v>
      </c>
      <c r="G2" s="476"/>
      <c r="H2" s="476"/>
      <c r="I2" s="476"/>
      <c r="J2" s="476"/>
      <c r="K2" s="476"/>
      <c r="L2" s="477"/>
      <c r="M2" s="475">
        <v>1201802</v>
      </c>
      <c r="N2" s="476"/>
      <c r="O2" s="476"/>
      <c r="P2" s="476"/>
      <c r="Q2" s="476"/>
      <c r="R2" s="476"/>
      <c r="S2" s="477"/>
      <c r="T2" s="478">
        <v>1204803</v>
      </c>
      <c r="U2" s="479"/>
      <c r="V2" s="479"/>
      <c r="W2" s="479"/>
      <c r="X2" s="479"/>
      <c r="Y2" s="479"/>
      <c r="Z2" s="480"/>
      <c r="AA2" s="478">
        <v>1204804</v>
      </c>
      <c r="AB2" s="479"/>
      <c r="AC2" s="479"/>
      <c r="AD2" s="479"/>
      <c r="AE2" s="479"/>
      <c r="AF2" s="479"/>
      <c r="AG2" s="480"/>
      <c r="AH2" s="478">
        <v>1204805</v>
      </c>
      <c r="AI2" s="479"/>
      <c r="AJ2" s="479"/>
      <c r="AK2" s="479"/>
      <c r="AL2" s="479"/>
      <c r="AM2" s="479"/>
      <c r="AN2" s="480"/>
      <c r="AO2" s="478">
        <v>1204851</v>
      </c>
      <c r="AP2" s="479"/>
      <c r="AQ2" s="479"/>
      <c r="AR2" s="479"/>
      <c r="AS2" s="479"/>
      <c r="AT2" s="479"/>
      <c r="AU2" s="480"/>
      <c r="AV2" s="478">
        <v>1204852</v>
      </c>
      <c r="AW2" s="479"/>
      <c r="AX2" s="479"/>
      <c r="AY2" s="479"/>
      <c r="AZ2" s="479"/>
      <c r="BA2" s="479"/>
      <c r="BB2" s="480"/>
      <c r="BC2" s="478">
        <v>1204853</v>
      </c>
      <c r="BD2" s="479"/>
      <c r="BE2" s="479"/>
      <c r="BF2" s="479"/>
      <c r="BG2" s="479"/>
      <c r="BH2" s="479"/>
      <c r="BI2" s="480"/>
      <c r="BJ2" s="478">
        <v>1204854</v>
      </c>
      <c r="BK2" s="479"/>
      <c r="BL2" s="479"/>
      <c r="BM2" s="479"/>
      <c r="BN2" s="479"/>
      <c r="BO2" s="479"/>
      <c r="BP2" s="480"/>
      <c r="BQ2" s="481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7"/>
      <c r="EC2" s="457"/>
      <c r="ED2" s="457"/>
      <c r="EE2" s="457"/>
      <c r="EF2" s="457"/>
      <c r="EG2" s="457"/>
      <c r="EH2" s="457"/>
      <c r="EI2" s="457"/>
      <c r="EJ2" s="457"/>
      <c r="EK2" s="457"/>
      <c r="EL2" s="457"/>
      <c r="EM2" s="457"/>
      <c r="EN2" s="457"/>
      <c r="EO2" s="457"/>
      <c r="EP2" s="213"/>
      <c r="EQ2" s="458" t="s">
        <v>5</v>
      </c>
      <c r="ER2" s="458"/>
      <c r="ES2" s="458"/>
      <c r="ET2" s="458"/>
      <c r="EU2" s="458"/>
      <c r="EV2" s="458"/>
      <c r="EW2" s="459"/>
      <c r="EX2" s="349"/>
      <c r="EY2" s="352"/>
      <c r="EZ2" s="333"/>
      <c r="FA2" s="336"/>
    </row>
    <row r="3" spans="1:158" ht="172.5" customHeight="1" thickTop="1" thickBot="1">
      <c r="A3" s="464"/>
      <c r="B3" s="467"/>
      <c r="C3" s="470"/>
      <c r="D3" s="405" t="s">
        <v>6</v>
      </c>
      <c r="E3" s="473"/>
      <c r="F3" s="454" t="s">
        <v>164</v>
      </c>
      <c r="G3" s="455"/>
      <c r="H3" s="455"/>
      <c r="I3" s="455"/>
      <c r="J3" s="455"/>
      <c r="K3" s="455"/>
      <c r="L3" s="456"/>
      <c r="M3" s="454" t="s">
        <v>165</v>
      </c>
      <c r="N3" s="455"/>
      <c r="O3" s="455"/>
      <c r="P3" s="455"/>
      <c r="Q3" s="455"/>
      <c r="R3" s="455"/>
      <c r="S3" s="456"/>
      <c r="T3" s="450" t="s">
        <v>196</v>
      </c>
      <c r="U3" s="451"/>
      <c r="V3" s="451"/>
      <c r="W3" s="451"/>
      <c r="X3" s="451"/>
      <c r="Y3" s="451"/>
      <c r="Z3" s="452"/>
      <c r="AA3" s="450" t="s">
        <v>197</v>
      </c>
      <c r="AB3" s="451"/>
      <c r="AC3" s="451"/>
      <c r="AD3" s="451"/>
      <c r="AE3" s="451"/>
      <c r="AF3" s="451"/>
      <c r="AG3" s="452"/>
      <c r="AH3" s="450" t="s">
        <v>198</v>
      </c>
      <c r="AI3" s="451"/>
      <c r="AJ3" s="451"/>
      <c r="AK3" s="451"/>
      <c r="AL3" s="451"/>
      <c r="AM3" s="451"/>
      <c r="AN3" s="452"/>
      <c r="AO3" s="450" t="s">
        <v>199</v>
      </c>
      <c r="AP3" s="451"/>
      <c r="AQ3" s="451"/>
      <c r="AR3" s="451"/>
      <c r="AS3" s="451"/>
      <c r="AT3" s="451"/>
      <c r="AU3" s="452"/>
      <c r="AV3" s="450" t="s">
        <v>200</v>
      </c>
      <c r="AW3" s="451"/>
      <c r="AX3" s="451"/>
      <c r="AY3" s="451"/>
      <c r="AZ3" s="451"/>
      <c r="BA3" s="451"/>
      <c r="BB3" s="452"/>
      <c r="BC3" s="450" t="s">
        <v>201</v>
      </c>
      <c r="BD3" s="451"/>
      <c r="BE3" s="451"/>
      <c r="BF3" s="451"/>
      <c r="BG3" s="451"/>
      <c r="BH3" s="451"/>
      <c r="BI3" s="452"/>
      <c r="BJ3" s="450" t="s">
        <v>202</v>
      </c>
      <c r="BK3" s="451"/>
      <c r="BL3" s="451"/>
      <c r="BM3" s="451"/>
      <c r="BN3" s="451"/>
      <c r="BO3" s="451"/>
      <c r="BP3" s="452"/>
      <c r="BQ3" s="453">
        <v>10</v>
      </c>
      <c r="BR3" s="449"/>
      <c r="BS3" s="449"/>
      <c r="BT3" s="449"/>
      <c r="BU3" s="449"/>
      <c r="BV3" s="449"/>
      <c r="BW3" s="449"/>
      <c r="BX3" s="449">
        <v>11</v>
      </c>
      <c r="BY3" s="449"/>
      <c r="BZ3" s="449"/>
      <c r="CA3" s="449"/>
      <c r="CB3" s="449"/>
      <c r="CC3" s="449"/>
      <c r="CD3" s="449"/>
      <c r="CE3" s="449">
        <v>12</v>
      </c>
      <c r="CF3" s="449"/>
      <c r="CG3" s="449"/>
      <c r="CH3" s="449"/>
      <c r="CI3" s="449"/>
      <c r="CJ3" s="449"/>
      <c r="CK3" s="449"/>
      <c r="CL3" s="449">
        <v>13</v>
      </c>
      <c r="CM3" s="449"/>
      <c r="CN3" s="449"/>
      <c r="CO3" s="449"/>
      <c r="CP3" s="449"/>
      <c r="CQ3" s="449"/>
      <c r="CR3" s="449"/>
      <c r="CS3" s="449">
        <v>14</v>
      </c>
      <c r="CT3" s="449"/>
      <c r="CU3" s="449"/>
      <c r="CV3" s="449"/>
      <c r="CW3" s="449"/>
      <c r="CX3" s="449"/>
      <c r="CY3" s="449"/>
      <c r="CZ3" s="449">
        <v>15</v>
      </c>
      <c r="DA3" s="449"/>
      <c r="DB3" s="449"/>
      <c r="DC3" s="449"/>
      <c r="DD3" s="449"/>
      <c r="DE3" s="449"/>
      <c r="DF3" s="449"/>
      <c r="DG3" s="449">
        <v>16</v>
      </c>
      <c r="DH3" s="449"/>
      <c r="DI3" s="449"/>
      <c r="DJ3" s="449"/>
      <c r="DK3" s="449"/>
      <c r="DL3" s="449"/>
      <c r="DM3" s="449"/>
      <c r="DN3" s="449">
        <v>17</v>
      </c>
      <c r="DO3" s="449"/>
      <c r="DP3" s="449"/>
      <c r="DQ3" s="449"/>
      <c r="DR3" s="449"/>
      <c r="DS3" s="449"/>
      <c r="DT3" s="449"/>
      <c r="DU3" s="449">
        <v>18</v>
      </c>
      <c r="DV3" s="449"/>
      <c r="DW3" s="449"/>
      <c r="DX3" s="449"/>
      <c r="DY3" s="449"/>
      <c r="DZ3" s="449"/>
      <c r="EA3" s="449"/>
      <c r="EB3" s="449">
        <v>19</v>
      </c>
      <c r="EC3" s="449"/>
      <c r="ED3" s="449"/>
      <c r="EE3" s="449"/>
      <c r="EF3" s="449"/>
      <c r="EG3" s="449"/>
      <c r="EH3" s="449"/>
      <c r="EI3" s="462">
        <v>20</v>
      </c>
      <c r="EJ3" s="462"/>
      <c r="EK3" s="462"/>
      <c r="EL3" s="462"/>
      <c r="EM3" s="462"/>
      <c r="EN3" s="462"/>
      <c r="EO3" s="462"/>
      <c r="EP3" s="214"/>
      <c r="EQ3" s="460"/>
      <c r="ER3" s="460"/>
      <c r="ES3" s="460"/>
      <c r="ET3" s="460"/>
      <c r="EU3" s="460"/>
      <c r="EV3" s="460"/>
      <c r="EW3" s="461"/>
      <c r="EX3" s="350"/>
      <c r="EY3" s="353"/>
      <c r="EZ3" s="334"/>
      <c r="FA3" s="337"/>
    </row>
    <row r="4" spans="1:158" ht="80.099999999999994" customHeight="1" thickTop="1" thickBot="1">
      <c r="A4" s="464"/>
      <c r="B4" s="467"/>
      <c r="C4" s="470"/>
      <c r="D4" s="405"/>
      <c r="E4" s="473"/>
      <c r="F4" s="118" t="s">
        <v>7</v>
      </c>
      <c r="G4" s="7"/>
      <c r="H4" s="8"/>
      <c r="I4" s="373" t="s">
        <v>8</v>
      </c>
      <c r="J4" s="93"/>
      <c r="K4" s="94"/>
      <c r="L4" s="375" t="s">
        <v>9</v>
      </c>
      <c r="M4" s="119" t="s">
        <v>7</v>
      </c>
      <c r="N4" s="11"/>
      <c r="O4" s="11"/>
      <c r="P4" s="373" t="s">
        <v>8</v>
      </c>
      <c r="Q4" s="95"/>
      <c r="R4" s="95"/>
      <c r="S4" s="375" t="s">
        <v>9</v>
      </c>
      <c r="T4" s="119" t="s">
        <v>7</v>
      </c>
      <c r="U4" s="11"/>
      <c r="V4" s="11"/>
      <c r="W4" s="373" t="s">
        <v>8</v>
      </c>
      <c r="X4" s="95"/>
      <c r="Y4" s="95"/>
      <c r="Z4" s="375" t="s">
        <v>9</v>
      </c>
      <c r="AA4" s="119" t="s">
        <v>7</v>
      </c>
      <c r="AB4" s="11"/>
      <c r="AC4" s="11"/>
      <c r="AD4" s="373" t="s">
        <v>8</v>
      </c>
      <c r="AE4" s="95"/>
      <c r="AF4" s="95"/>
      <c r="AG4" s="375" t="s">
        <v>9</v>
      </c>
      <c r="AH4" s="119" t="s">
        <v>7</v>
      </c>
      <c r="AI4" s="11"/>
      <c r="AJ4" s="11"/>
      <c r="AK4" s="373" t="s">
        <v>8</v>
      </c>
      <c r="AL4" s="95"/>
      <c r="AM4" s="95"/>
      <c r="AN4" s="375" t="s">
        <v>9</v>
      </c>
      <c r="AO4" s="119" t="s">
        <v>7</v>
      </c>
      <c r="AP4" s="11"/>
      <c r="AQ4" s="11"/>
      <c r="AR4" s="373" t="s">
        <v>8</v>
      </c>
      <c r="AS4" s="95"/>
      <c r="AT4" s="95"/>
      <c r="AU4" s="375" t="s">
        <v>9</v>
      </c>
      <c r="AV4" s="119" t="s">
        <v>7</v>
      </c>
      <c r="AW4" s="11"/>
      <c r="AX4" s="11"/>
      <c r="AY4" s="373" t="s">
        <v>8</v>
      </c>
      <c r="AZ4" s="95"/>
      <c r="BA4" s="95"/>
      <c r="BB4" s="375" t="s">
        <v>9</v>
      </c>
      <c r="BC4" s="119" t="s">
        <v>7</v>
      </c>
      <c r="BD4" s="11"/>
      <c r="BE4" s="11"/>
      <c r="BF4" s="373" t="s">
        <v>8</v>
      </c>
      <c r="BG4" s="95"/>
      <c r="BH4" s="95"/>
      <c r="BI4" s="375" t="s">
        <v>9</v>
      </c>
      <c r="BJ4" s="119" t="s">
        <v>7</v>
      </c>
      <c r="BK4" s="11"/>
      <c r="BL4" s="11"/>
      <c r="BM4" s="373" t="s">
        <v>8</v>
      </c>
      <c r="BN4" s="95"/>
      <c r="BO4" s="95"/>
      <c r="BP4" s="375" t="s">
        <v>9</v>
      </c>
      <c r="BQ4" s="255" t="s">
        <v>7</v>
      </c>
      <c r="BR4" s="11"/>
      <c r="BS4" s="11"/>
      <c r="BT4" s="322" t="s">
        <v>8</v>
      </c>
      <c r="BU4" s="13"/>
      <c r="BV4" s="13"/>
      <c r="BW4" s="322" t="s">
        <v>9</v>
      </c>
      <c r="BX4" s="215" t="s">
        <v>7</v>
      </c>
      <c r="BY4" s="11"/>
      <c r="BZ4" s="11"/>
      <c r="CA4" s="322" t="s">
        <v>8</v>
      </c>
      <c r="CB4" s="13"/>
      <c r="CC4" s="13"/>
      <c r="CD4" s="322" t="s">
        <v>9</v>
      </c>
      <c r="CE4" s="215" t="s">
        <v>7</v>
      </c>
      <c r="CF4" s="11"/>
      <c r="CG4" s="11"/>
      <c r="CH4" s="322" t="s">
        <v>8</v>
      </c>
      <c r="CI4" s="13"/>
      <c r="CJ4" s="13"/>
      <c r="CK4" s="322" t="s">
        <v>9</v>
      </c>
      <c r="CL4" s="215" t="s">
        <v>7</v>
      </c>
      <c r="CM4" s="11"/>
      <c r="CN4" s="11"/>
      <c r="CO4" s="322" t="s">
        <v>8</v>
      </c>
      <c r="CP4" s="13"/>
      <c r="CQ4" s="13"/>
      <c r="CR4" s="322" t="s">
        <v>9</v>
      </c>
      <c r="CS4" s="215" t="s">
        <v>7</v>
      </c>
      <c r="CT4" s="11"/>
      <c r="CU4" s="11"/>
      <c r="CV4" s="322" t="s">
        <v>8</v>
      </c>
      <c r="CW4" s="13"/>
      <c r="CX4" s="13"/>
      <c r="CY4" s="322" t="s">
        <v>9</v>
      </c>
      <c r="CZ4" s="215" t="s">
        <v>7</v>
      </c>
      <c r="DA4" s="11"/>
      <c r="DB4" s="11"/>
      <c r="DC4" s="322" t="s">
        <v>8</v>
      </c>
      <c r="DD4" s="13"/>
      <c r="DE4" s="13"/>
      <c r="DF4" s="322" t="s">
        <v>9</v>
      </c>
      <c r="DG4" s="215" t="s">
        <v>7</v>
      </c>
      <c r="DH4" s="11"/>
      <c r="DI4" s="11"/>
      <c r="DJ4" s="322" t="s">
        <v>8</v>
      </c>
      <c r="DK4" s="13"/>
      <c r="DL4" s="13"/>
      <c r="DM4" s="322" t="s">
        <v>9</v>
      </c>
      <c r="DN4" s="215" t="s">
        <v>7</v>
      </c>
      <c r="DO4" s="11"/>
      <c r="DP4" s="11"/>
      <c r="DQ4" s="322" t="s">
        <v>8</v>
      </c>
      <c r="DR4" s="13"/>
      <c r="DS4" s="13"/>
      <c r="DT4" s="322" t="s">
        <v>9</v>
      </c>
      <c r="DU4" s="215" t="s">
        <v>7</v>
      </c>
      <c r="DV4" s="11"/>
      <c r="DW4" s="11"/>
      <c r="DX4" s="322" t="s">
        <v>8</v>
      </c>
      <c r="DY4" s="13"/>
      <c r="DZ4" s="13"/>
      <c r="EA4" s="322" t="s">
        <v>9</v>
      </c>
      <c r="EB4" s="215" t="s">
        <v>7</v>
      </c>
      <c r="EC4" s="11"/>
      <c r="ED4" s="11"/>
      <c r="EE4" s="322" t="s">
        <v>8</v>
      </c>
      <c r="EF4" s="13"/>
      <c r="EG4" s="13"/>
      <c r="EH4" s="322" t="s">
        <v>9</v>
      </c>
      <c r="EI4" s="215" t="s">
        <v>7</v>
      </c>
      <c r="EJ4" s="14"/>
      <c r="EK4" s="14"/>
      <c r="EL4" s="326" t="s">
        <v>8</v>
      </c>
      <c r="EM4" s="15"/>
      <c r="EN4" s="15"/>
      <c r="EO4" s="326" t="s">
        <v>9</v>
      </c>
      <c r="EP4" s="257" t="s">
        <v>7</v>
      </c>
      <c r="EQ4" s="439" t="s">
        <v>10</v>
      </c>
      <c r="ER4" s="216"/>
      <c r="ES4" s="216"/>
      <c r="ET4" s="441" t="s">
        <v>11</v>
      </c>
      <c r="EU4" s="216"/>
      <c r="EV4" s="216"/>
      <c r="EW4" s="443" t="s">
        <v>12</v>
      </c>
      <c r="EX4" s="350"/>
      <c r="EY4" s="353"/>
      <c r="EZ4" s="334"/>
      <c r="FA4" s="337"/>
    </row>
    <row r="5" spans="1:158" ht="80.099999999999994" customHeight="1" thickTop="1" thickBot="1">
      <c r="A5" s="465"/>
      <c r="B5" s="468"/>
      <c r="C5" s="471"/>
      <c r="D5" s="181" t="s">
        <v>13</v>
      </c>
      <c r="E5" s="474"/>
      <c r="F5" s="120">
        <v>100</v>
      </c>
      <c r="G5" s="21"/>
      <c r="H5" s="22"/>
      <c r="I5" s="374"/>
      <c r="J5" s="99"/>
      <c r="K5" s="100"/>
      <c r="L5" s="377"/>
      <c r="M5" s="120">
        <v>100</v>
      </c>
      <c r="N5" s="25"/>
      <c r="O5" s="25"/>
      <c r="P5" s="374"/>
      <c r="Q5" s="101"/>
      <c r="R5" s="101"/>
      <c r="S5" s="377"/>
      <c r="T5" s="120">
        <v>100</v>
      </c>
      <c r="U5" s="25"/>
      <c r="V5" s="25"/>
      <c r="W5" s="374"/>
      <c r="X5" s="101"/>
      <c r="Y5" s="101"/>
      <c r="Z5" s="377"/>
      <c r="AA5" s="120">
        <v>100</v>
      </c>
      <c r="AB5" s="25"/>
      <c r="AC5" s="25"/>
      <c r="AD5" s="374"/>
      <c r="AE5" s="101"/>
      <c r="AF5" s="101"/>
      <c r="AG5" s="377"/>
      <c r="AH5" s="120">
        <v>100</v>
      </c>
      <c r="AI5" s="25"/>
      <c r="AJ5" s="25"/>
      <c r="AK5" s="374"/>
      <c r="AL5" s="101"/>
      <c r="AM5" s="101"/>
      <c r="AN5" s="377"/>
      <c r="AO5" s="120">
        <v>100</v>
      </c>
      <c r="AP5" s="25"/>
      <c r="AQ5" s="25"/>
      <c r="AR5" s="374"/>
      <c r="AS5" s="101"/>
      <c r="AT5" s="101"/>
      <c r="AU5" s="377"/>
      <c r="AV5" s="120">
        <v>100</v>
      </c>
      <c r="AW5" s="25"/>
      <c r="AX5" s="25"/>
      <c r="AY5" s="374"/>
      <c r="AZ5" s="101"/>
      <c r="BA5" s="101"/>
      <c r="BB5" s="377"/>
      <c r="BC5" s="120">
        <v>100</v>
      </c>
      <c r="BD5" s="25"/>
      <c r="BE5" s="25"/>
      <c r="BF5" s="374"/>
      <c r="BG5" s="101"/>
      <c r="BH5" s="101"/>
      <c r="BI5" s="377"/>
      <c r="BJ5" s="120">
        <v>100</v>
      </c>
      <c r="BK5" s="25"/>
      <c r="BL5" s="25"/>
      <c r="BM5" s="374"/>
      <c r="BN5" s="101"/>
      <c r="BO5" s="101"/>
      <c r="BP5" s="377"/>
      <c r="BQ5" s="256">
        <v>100</v>
      </c>
      <c r="BR5" s="25"/>
      <c r="BS5" s="25"/>
      <c r="BT5" s="323"/>
      <c r="BU5" s="28"/>
      <c r="BV5" s="28"/>
      <c r="BW5" s="448"/>
      <c r="BX5" s="217">
        <v>100</v>
      </c>
      <c r="BY5" s="25"/>
      <c r="BZ5" s="25"/>
      <c r="CA5" s="323"/>
      <c r="CB5" s="28"/>
      <c r="CC5" s="28"/>
      <c r="CD5" s="323"/>
      <c r="CE5" s="217">
        <v>100</v>
      </c>
      <c r="CF5" s="25"/>
      <c r="CG5" s="25"/>
      <c r="CH5" s="323"/>
      <c r="CI5" s="28"/>
      <c r="CJ5" s="28"/>
      <c r="CK5" s="323"/>
      <c r="CL5" s="217">
        <v>100</v>
      </c>
      <c r="CM5" s="25"/>
      <c r="CN5" s="25"/>
      <c r="CO5" s="323"/>
      <c r="CP5" s="28"/>
      <c r="CQ5" s="28"/>
      <c r="CR5" s="323"/>
      <c r="CS5" s="217">
        <v>100</v>
      </c>
      <c r="CT5" s="25"/>
      <c r="CU5" s="25"/>
      <c r="CV5" s="323"/>
      <c r="CW5" s="28"/>
      <c r="CX5" s="28"/>
      <c r="CY5" s="323"/>
      <c r="CZ5" s="217">
        <v>100</v>
      </c>
      <c r="DA5" s="25"/>
      <c r="DB5" s="25"/>
      <c r="DC5" s="323"/>
      <c r="DD5" s="28"/>
      <c r="DE5" s="28"/>
      <c r="DF5" s="323"/>
      <c r="DG5" s="217">
        <v>100</v>
      </c>
      <c r="DH5" s="25"/>
      <c r="DI5" s="25"/>
      <c r="DJ5" s="323"/>
      <c r="DK5" s="28"/>
      <c r="DL5" s="28"/>
      <c r="DM5" s="323"/>
      <c r="DN5" s="217">
        <v>100</v>
      </c>
      <c r="DO5" s="25"/>
      <c r="DP5" s="25"/>
      <c r="DQ5" s="323"/>
      <c r="DR5" s="28"/>
      <c r="DS5" s="28"/>
      <c r="DT5" s="323"/>
      <c r="DU5" s="217">
        <v>100</v>
      </c>
      <c r="DV5" s="25"/>
      <c r="DW5" s="25"/>
      <c r="DX5" s="323"/>
      <c r="DY5" s="28"/>
      <c r="DZ5" s="28"/>
      <c r="EA5" s="323"/>
      <c r="EB5" s="217">
        <v>100</v>
      </c>
      <c r="EC5" s="25"/>
      <c r="ED5" s="25"/>
      <c r="EE5" s="323"/>
      <c r="EF5" s="28"/>
      <c r="EG5" s="28"/>
      <c r="EH5" s="323"/>
      <c r="EI5" s="217">
        <v>100</v>
      </c>
      <c r="EJ5" s="29"/>
      <c r="EK5" s="29"/>
      <c r="EL5" s="327"/>
      <c r="EM5" s="30"/>
      <c r="EN5" s="30"/>
      <c r="EO5" s="327"/>
      <c r="EP5" s="258">
        <v>100</v>
      </c>
      <c r="EQ5" s="440"/>
      <c r="ER5" s="218"/>
      <c r="ES5" s="218"/>
      <c r="ET5" s="442"/>
      <c r="EU5" s="218"/>
      <c r="EV5" s="218"/>
      <c r="EW5" s="444"/>
      <c r="EX5" s="351"/>
      <c r="EY5" s="354"/>
      <c r="EZ5" s="335"/>
      <c r="FA5" s="338"/>
    </row>
    <row r="6" spans="1:158" ht="50.1" customHeight="1" thickTop="1">
      <c r="A6" s="136">
        <v>1</v>
      </c>
      <c r="B6" s="122" t="s">
        <v>15</v>
      </c>
      <c r="C6" s="127">
        <v>17204226</v>
      </c>
      <c r="D6" s="126" t="s">
        <v>135</v>
      </c>
      <c r="E6" s="251"/>
      <c r="F6" s="263">
        <v>75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3</v>
      </c>
      <c r="I6" s="265">
        <f t="shared" ref="I6:I25" si="2">IF(G6=0,H6,G6)</f>
        <v>3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B</v>
      </c>
      <c r="L6" s="266" t="str">
        <f t="shared" ref="L6:L25" si="5">IF(J6=0,K6,J6)</f>
        <v>B</v>
      </c>
      <c r="M6" s="263">
        <v>85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3.6659999999999999</v>
      </c>
      <c r="P6" s="265">
        <f t="shared" ref="P6:P25" si="8">IF(N6=0,O6,N6)</f>
        <v>3.6659999999999999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A-</v>
      </c>
      <c r="S6" s="266" t="str">
        <f t="shared" ref="S6:S25" si="11">IF(Q6=0,R6,Q6)</f>
        <v>A-</v>
      </c>
      <c r="T6" s="263">
        <v>87</v>
      </c>
      <c r="U6" s="264">
        <f t="shared" ref="U6:U25" si="12">IF(T6=0,0,IF(T6&lt;40,0,IF(T6&lt;50,1,IF(T6&lt;55,1.333,IF(T6&lt;60,1.666,IF(T6&lt;65,2,IF(T6&lt;70,2.333,IF(T6&gt;=70,0))))))))</f>
        <v>0</v>
      </c>
      <c r="V6" s="264">
        <f t="shared" ref="V6:V25" si="13">IF(T6=0,0,IF(T6&lt;70,0,IF(T6&lt;75,2.666,IF(T6&lt;80,3,IF(T6&lt;85,3.333,IF(T6&lt;90,3.666,IF(T6&lt;=100,4)))))))</f>
        <v>3.6659999999999999</v>
      </c>
      <c r="W6" s="265">
        <f t="shared" ref="W6:W25" si="14">IF(U6=0,V6,U6)</f>
        <v>3.6659999999999999</v>
      </c>
      <c r="X6" s="264">
        <f t="shared" ref="X6:X25" si="15">IF(T6=0,0,IF(T6&lt;40,"F",IF(T6&lt;50,"D",IF(T6&lt;55,"D+",IF(T6&lt;60,"C-",IF(T6&lt;65,"C",IF(T6&lt;70,"C+",IF(T6&gt;=70,0))))))))</f>
        <v>0</v>
      </c>
      <c r="Y6" s="264" t="str">
        <f t="shared" ref="Y6:Y25" si="16">IF(T6=0,0,IF(T6&lt;70,0,IF(T6&lt;75,"B-",IF(T6&lt;80,"B",IF(T6&lt;85,"B+",IF(T6&lt;90,"A-",IF(T6&lt;=100,"A")))))))</f>
        <v>A-</v>
      </c>
      <c r="Z6" s="266" t="str">
        <f t="shared" ref="Z6:Z25" si="17">IF(X6=0,Y6,X6)</f>
        <v>A-</v>
      </c>
      <c r="AA6" s="263">
        <v>85</v>
      </c>
      <c r="AB6" s="264">
        <f t="shared" ref="AB6:AB25" si="18">IF(AA6=0,0,IF(AA6&lt;40,0,IF(AA6&lt;50,1,IF(AA6&lt;55,1.333,IF(AA6&lt;60,1.666,IF(AA6&lt;65,2,IF(AA6&lt;70,2.333,IF(AA6&gt;=70,0))))))))</f>
        <v>0</v>
      </c>
      <c r="AC6" s="264">
        <f t="shared" ref="AC6:AC25" si="19">IF(AA6=0,0,IF(AA6&lt;70,0,IF(AA6&lt;75,2.666,IF(AA6&lt;80,3,IF(AA6&lt;85,3.333,IF(AA6&lt;90,3.666,IF(AA6&lt;=100,4)))))))</f>
        <v>3.6659999999999999</v>
      </c>
      <c r="AD6" s="265">
        <f t="shared" ref="AD6:AD25" si="20">IF(AB6=0,AC6,AB6)</f>
        <v>3.6659999999999999</v>
      </c>
      <c r="AE6" s="264">
        <f t="shared" ref="AE6:AE25" si="21">IF(AA6=0,0,IF(AA6&lt;40,"F",IF(AA6&lt;50,"D",IF(AA6&lt;55,"D+",IF(AA6&lt;60,"C-",IF(AA6&lt;65,"C",IF(AA6&lt;70,"C+",IF(AA6&gt;=70,0))))))))</f>
        <v>0</v>
      </c>
      <c r="AF6" s="264" t="str">
        <f t="shared" ref="AF6:AF25" si="22">IF(AA6=0,0,IF(AA6&lt;70,0,IF(AA6&lt;75,"B-",IF(AA6&lt;80,"B",IF(AA6&lt;85,"B+",IF(AA6&lt;90,"A-",IF(AA6&lt;=100,"A")))))))</f>
        <v>A-</v>
      </c>
      <c r="AG6" s="266" t="str">
        <f t="shared" ref="AG6:AG25" si="23">IF(AE6=0,AF6,AE6)</f>
        <v>A-</v>
      </c>
      <c r="AH6" s="35"/>
      <c r="AI6" s="36">
        <f t="shared" ref="AI6:AI25" si="24">IF(AH6=0,0,IF(AH6&lt;40,0,IF(AH6&lt;50,1,IF(AH6&lt;55,1.333,IF(AH6&lt;60,1.666,IF(AH6&lt;65,2,IF(AH6&lt;70,2.333,IF(AH6&gt;=70,0))))))))</f>
        <v>0</v>
      </c>
      <c r="AJ6" s="37">
        <f t="shared" ref="AJ6:AJ25" si="25">IF(AH6=0,0,IF(AH6&lt;70,0,IF(AH6&lt;75,2.666,IF(AH6&lt;80,3,IF(AH6&lt;85,3.333,IF(AH6&lt;90,3.666,IF(AH6&lt;=100,4)))))))</f>
        <v>0</v>
      </c>
      <c r="AK6" s="38">
        <f t="shared" ref="AK6:AK25" si="26">IF(AI6=0,AJ6,AI6)</f>
        <v>0</v>
      </c>
      <c r="AL6" s="39">
        <f t="shared" ref="AL6:AL25" si="27">IF(AH6=0,0,IF(AH6&lt;40,"F",IF(AH6&lt;50,"D",IF(AH6&lt;55,"D+",IF(AH6&lt;60,"C-",IF(AH6&lt;65,"C",IF(AH6&lt;70,"C+",IF(AH6&gt;=70,0))))))))</f>
        <v>0</v>
      </c>
      <c r="AM6" s="40">
        <f t="shared" ref="AM6:AM25" si="28">IF(AH6=0,0,IF(AH6&lt;70,0,IF(AH6&lt;75,"B-",IF(AH6&lt;80,"B",IF(AH6&lt;85,"B+",IF(AH6&lt;90,"A-",IF(AH6&lt;=100,"A")))))))</f>
        <v>0</v>
      </c>
      <c r="AN6" s="41">
        <f t="shared" ref="AN6:AN25" si="29">IF(AL6=0,AM6,AL6)</f>
        <v>0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253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220">
        <f t="shared" ref="BW6:BW25" si="59">IF(BU6=0,BV6,BU6)</f>
        <v>0</v>
      </c>
      <c r="BX6" s="219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220">
        <f t="shared" ref="CD6:CD25" si="65">IF(CB6=0,CC6,CB6)</f>
        <v>0</v>
      </c>
      <c r="CE6" s="219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220">
        <f t="shared" ref="CK6:CK25" si="71">IF(CI6=0,CJ6,CI6)</f>
        <v>0</v>
      </c>
      <c r="CL6" s="219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220">
        <f t="shared" ref="CR6:CR25" si="77">IF(CP6=0,CQ6,CP6)</f>
        <v>0</v>
      </c>
      <c r="CS6" s="219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220">
        <f t="shared" ref="CY6:CY25" si="83">IF(CW6=0,CX6,CW6)</f>
        <v>0</v>
      </c>
      <c r="CZ6" s="219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220">
        <f t="shared" ref="DF6:DF25" si="89">IF(DD6=0,DE6,DD6)</f>
        <v>0</v>
      </c>
      <c r="DG6" s="219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220">
        <f t="shared" ref="DM6:DM25" si="95">IF(DK6=0,DL6,DK6)</f>
        <v>0</v>
      </c>
      <c r="DN6" s="219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220">
        <f t="shared" ref="DT6:DT25" si="101">IF(DR6=0,DS6,DR6)</f>
        <v>0</v>
      </c>
      <c r="DU6" s="219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220">
        <f t="shared" ref="EA6:EA25" si="107">IF(DY6=0,DZ6,DY6)</f>
        <v>0</v>
      </c>
      <c r="EB6" s="219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220"/>
      <c r="EI6" s="219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220">
        <f t="shared" ref="EO6:EO25" si="118">IF(EM6=0,EN6,EM6)</f>
        <v>0</v>
      </c>
      <c r="EP6" s="259"/>
      <c r="EQ6" s="261">
        <f t="shared" ref="EQ6:EQ25" si="119">I6+P6+W6+AD6+AK6+AR6+AY6+BF6+BM6+BT6+CA6+CH6+CO6+CV6+DC6+DJ6+DQ6+DX6+EE6+EL6</f>
        <v>13.998000000000001</v>
      </c>
      <c r="ER6" s="222">
        <f t="shared" ref="ER6:ER25" si="120">COUNT(F6,M6,T6,AA6,AH6,AO6,AV6,BC6,BJ6,BQ6,BX6,CE6,CL6,CS6,CZ6,DG6,DN6,DU6,EB6,EI6)*3</f>
        <v>12</v>
      </c>
      <c r="ES6" s="223">
        <f t="shared" ref="ES6:ES25" si="121">I6*3+P6*3+W6*3+AD6*3+AK6*3+AR6*3+AY6*3+BF6*3+BM6*3+BT6*3+CA6*3+CH6*3+CO6*3+CV6*3+DC6*3+DJ6*3+DQ6*3+DX6*3+EE6*3+EL6*3</f>
        <v>41.993999999999993</v>
      </c>
      <c r="ET6" s="221">
        <f t="shared" ref="ET6:ET25" si="122">IF((ES6=0),0,(ROUND((ES6/ER6),3)))</f>
        <v>3.5</v>
      </c>
      <c r="EU6" s="224">
        <f t="shared" ref="EU6:EU25" si="123">IF(ER6=0,0,IF(ET6&lt;=0,"F",IF(ET6&lt;1,"F",IF(ET6&lt;1.333,"D",IF(ET6&lt;1.666,"D+",IF(ET6&lt;2,"C-",IF(ET6&lt;2.333,"C",IF(ET6&gt;=2.333,0))))))))</f>
        <v>0</v>
      </c>
      <c r="EV6" s="224" t="str">
        <f t="shared" ref="EV6:EV25" si="124">IF(ER6=0,0,IF(ET6&lt;2.333,0,IF(ET6&lt;2.666,"C+",IF(ET6&lt;3,"B-",IF(ET6&lt;3.333,"B",IF(ET6&lt;3.666,"B+",IF(ET6&lt;4,"A-",IF(ET6=4,"A"))))))))</f>
        <v>B+</v>
      </c>
      <c r="EW6" s="225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138">
        <v>2</v>
      </c>
      <c r="B7" s="122" t="s">
        <v>15</v>
      </c>
      <c r="C7" s="127">
        <v>17204227</v>
      </c>
      <c r="D7" s="152" t="s">
        <v>136</v>
      </c>
      <c r="E7" s="252"/>
      <c r="F7" s="267">
        <v>75</v>
      </c>
      <c r="G7" s="268">
        <f t="shared" si="0"/>
        <v>0</v>
      </c>
      <c r="H7" s="268">
        <f t="shared" si="1"/>
        <v>3</v>
      </c>
      <c r="I7" s="269">
        <f t="shared" si="2"/>
        <v>3</v>
      </c>
      <c r="J7" s="268">
        <f t="shared" si="3"/>
        <v>0</v>
      </c>
      <c r="K7" s="268" t="str">
        <f t="shared" si="4"/>
        <v>B</v>
      </c>
      <c r="L7" s="270" t="str">
        <f t="shared" si="5"/>
        <v>B</v>
      </c>
      <c r="M7" s="267">
        <v>88</v>
      </c>
      <c r="N7" s="268">
        <f t="shared" si="6"/>
        <v>0</v>
      </c>
      <c r="O7" s="268">
        <f t="shared" si="7"/>
        <v>3.6659999999999999</v>
      </c>
      <c r="P7" s="269">
        <f t="shared" si="8"/>
        <v>3.6659999999999999</v>
      </c>
      <c r="Q7" s="268">
        <f t="shared" si="9"/>
        <v>0</v>
      </c>
      <c r="R7" s="268" t="str">
        <f t="shared" si="10"/>
        <v>A-</v>
      </c>
      <c r="S7" s="270" t="str">
        <f t="shared" si="11"/>
        <v>A-</v>
      </c>
      <c r="T7" s="58"/>
      <c r="U7" s="59">
        <f t="shared" si="12"/>
        <v>0</v>
      </c>
      <c r="V7" s="60">
        <f t="shared" si="13"/>
        <v>0</v>
      </c>
      <c r="W7" s="61">
        <f t="shared" si="14"/>
        <v>0</v>
      </c>
      <c r="X7" s="62">
        <f t="shared" si="15"/>
        <v>0</v>
      </c>
      <c r="Y7" s="63">
        <f t="shared" si="16"/>
        <v>0</v>
      </c>
      <c r="Z7" s="64">
        <f t="shared" si="17"/>
        <v>0</v>
      </c>
      <c r="AA7" s="267">
        <v>70</v>
      </c>
      <c r="AB7" s="268">
        <f t="shared" si="18"/>
        <v>0</v>
      </c>
      <c r="AC7" s="268">
        <f t="shared" si="19"/>
        <v>2.6659999999999999</v>
      </c>
      <c r="AD7" s="269">
        <f t="shared" si="20"/>
        <v>2.6659999999999999</v>
      </c>
      <c r="AE7" s="268">
        <f t="shared" si="21"/>
        <v>0</v>
      </c>
      <c r="AF7" s="268" t="str">
        <f t="shared" si="22"/>
        <v>B-</v>
      </c>
      <c r="AG7" s="270" t="str">
        <f t="shared" si="23"/>
        <v>B-</v>
      </c>
      <c r="AH7" s="58"/>
      <c r="AI7" s="59">
        <f t="shared" si="24"/>
        <v>0</v>
      </c>
      <c r="AJ7" s="60">
        <f t="shared" si="25"/>
        <v>0</v>
      </c>
      <c r="AK7" s="61">
        <f t="shared" si="26"/>
        <v>0</v>
      </c>
      <c r="AL7" s="62">
        <f t="shared" si="27"/>
        <v>0</v>
      </c>
      <c r="AM7" s="63">
        <f t="shared" si="28"/>
        <v>0</v>
      </c>
      <c r="AN7" s="64">
        <f t="shared" si="29"/>
        <v>0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254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228">
        <f t="shared" si="59"/>
        <v>0</v>
      </c>
      <c r="BX7" s="227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228">
        <f t="shared" si="65"/>
        <v>0</v>
      </c>
      <c r="CE7" s="227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228">
        <f t="shared" si="71"/>
        <v>0</v>
      </c>
      <c r="CL7" s="227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228">
        <f t="shared" si="77"/>
        <v>0</v>
      </c>
      <c r="CS7" s="227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228">
        <f t="shared" si="83"/>
        <v>0</v>
      </c>
      <c r="CZ7" s="227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228">
        <f t="shared" si="89"/>
        <v>0</v>
      </c>
      <c r="DG7" s="227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228">
        <f t="shared" si="95"/>
        <v>0</v>
      </c>
      <c r="DN7" s="227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228">
        <f t="shared" si="101"/>
        <v>0</v>
      </c>
      <c r="DU7" s="227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228">
        <f t="shared" si="107"/>
        <v>0</v>
      </c>
      <c r="EB7" s="227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228"/>
      <c r="EI7" s="227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228">
        <f t="shared" si="118"/>
        <v>0</v>
      </c>
      <c r="EP7" s="260"/>
      <c r="EQ7" s="262">
        <f t="shared" si="119"/>
        <v>9.3320000000000007</v>
      </c>
      <c r="ER7" s="224">
        <f t="shared" si="120"/>
        <v>9</v>
      </c>
      <c r="ES7" s="230">
        <f t="shared" si="121"/>
        <v>27.995999999999995</v>
      </c>
      <c r="ET7" s="229">
        <f t="shared" si="122"/>
        <v>3.1110000000000002</v>
      </c>
      <c r="EU7" s="224">
        <f t="shared" si="123"/>
        <v>0</v>
      </c>
      <c r="EV7" s="224" t="str">
        <f t="shared" si="124"/>
        <v>B</v>
      </c>
      <c r="EW7" s="225" t="str">
        <f t="shared" si="125"/>
        <v>B</v>
      </c>
      <c r="EX7" s="69"/>
      <c r="EY7" s="70"/>
      <c r="EZ7" s="71"/>
      <c r="FA7" s="52"/>
      <c r="FB7" s="72"/>
    </row>
    <row r="8" spans="1:158" ht="50.1" customHeight="1">
      <c r="A8" s="138">
        <v>3</v>
      </c>
      <c r="B8" s="122" t="s">
        <v>15</v>
      </c>
      <c r="C8" s="127">
        <v>17204228</v>
      </c>
      <c r="D8" s="152" t="s">
        <v>137</v>
      </c>
      <c r="E8" s="252"/>
      <c r="F8" s="58"/>
      <c r="G8" s="59">
        <f t="shared" si="0"/>
        <v>0</v>
      </c>
      <c r="H8" s="60">
        <f t="shared" si="1"/>
        <v>0</v>
      </c>
      <c r="I8" s="61">
        <f t="shared" si="2"/>
        <v>0</v>
      </c>
      <c r="J8" s="62">
        <f t="shared" si="3"/>
        <v>0</v>
      </c>
      <c r="K8" s="63">
        <f t="shared" si="4"/>
        <v>0</v>
      </c>
      <c r="L8" s="64">
        <f t="shared" si="5"/>
        <v>0</v>
      </c>
      <c r="M8" s="58"/>
      <c r="N8" s="59">
        <f t="shared" si="6"/>
        <v>0</v>
      </c>
      <c r="O8" s="60">
        <f t="shared" si="7"/>
        <v>0</v>
      </c>
      <c r="P8" s="61">
        <f t="shared" si="8"/>
        <v>0</v>
      </c>
      <c r="Q8" s="62">
        <f t="shared" si="9"/>
        <v>0</v>
      </c>
      <c r="R8" s="63">
        <f t="shared" si="10"/>
        <v>0</v>
      </c>
      <c r="S8" s="64">
        <f t="shared" si="11"/>
        <v>0</v>
      </c>
      <c r="T8" s="58"/>
      <c r="U8" s="59">
        <f t="shared" si="12"/>
        <v>0</v>
      </c>
      <c r="V8" s="60">
        <f t="shared" si="13"/>
        <v>0</v>
      </c>
      <c r="W8" s="61">
        <f t="shared" si="14"/>
        <v>0</v>
      </c>
      <c r="X8" s="62">
        <f t="shared" si="15"/>
        <v>0</v>
      </c>
      <c r="Y8" s="63">
        <f t="shared" si="16"/>
        <v>0</v>
      </c>
      <c r="Z8" s="64">
        <f t="shared" si="17"/>
        <v>0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267">
        <v>81</v>
      </c>
      <c r="AI8" s="268">
        <f t="shared" si="24"/>
        <v>0</v>
      </c>
      <c r="AJ8" s="268">
        <f t="shared" si="25"/>
        <v>3.3330000000000002</v>
      </c>
      <c r="AK8" s="269">
        <f t="shared" si="26"/>
        <v>3.3330000000000002</v>
      </c>
      <c r="AL8" s="268">
        <f t="shared" si="27"/>
        <v>0</v>
      </c>
      <c r="AM8" s="268" t="str">
        <f t="shared" si="28"/>
        <v>B+</v>
      </c>
      <c r="AN8" s="270" t="str">
        <f t="shared" si="29"/>
        <v>B+</v>
      </c>
      <c r="AO8" s="267" t="s">
        <v>228</v>
      </c>
      <c r="AP8" s="268">
        <f t="shared" si="30"/>
        <v>0</v>
      </c>
      <c r="AQ8" s="268" t="b">
        <f t="shared" si="31"/>
        <v>0</v>
      </c>
      <c r="AR8" s="269" t="b">
        <f t="shared" si="32"/>
        <v>0</v>
      </c>
      <c r="AS8" s="268">
        <f t="shared" si="33"/>
        <v>0</v>
      </c>
      <c r="AT8" s="268" t="b">
        <f t="shared" si="34"/>
        <v>0</v>
      </c>
      <c r="AU8" s="270" t="b">
        <f t="shared" si="35"/>
        <v>0</v>
      </c>
      <c r="AV8" s="267">
        <v>95</v>
      </c>
      <c r="AW8" s="268">
        <f t="shared" si="36"/>
        <v>0</v>
      </c>
      <c r="AX8" s="268">
        <f t="shared" si="37"/>
        <v>4</v>
      </c>
      <c r="AY8" s="269">
        <f t="shared" si="38"/>
        <v>4</v>
      </c>
      <c r="AZ8" s="268">
        <f t="shared" si="39"/>
        <v>0</v>
      </c>
      <c r="BA8" s="268" t="str">
        <f t="shared" si="40"/>
        <v>A</v>
      </c>
      <c r="BB8" s="270" t="str">
        <f t="shared" si="41"/>
        <v>A</v>
      </c>
      <c r="BC8" s="267">
        <v>88</v>
      </c>
      <c r="BD8" s="268">
        <f t="shared" si="42"/>
        <v>0</v>
      </c>
      <c r="BE8" s="268">
        <f t="shared" si="43"/>
        <v>3.6659999999999999</v>
      </c>
      <c r="BF8" s="269">
        <f t="shared" si="44"/>
        <v>3.6659999999999999</v>
      </c>
      <c r="BG8" s="268">
        <f t="shared" si="45"/>
        <v>0</v>
      </c>
      <c r="BH8" s="268" t="str">
        <f t="shared" si="46"/>
        <v>A-</v>
      </c>
      <c r="BI8" s="270" t="str">
        <f t="shared" si="47"/>
        <v>A-</v>
      </c>
      <c r="BJ8" s="267">
        <v>91</v>
      </c>
      <c r="BK8" s="268">
        <f t="shared" si="48"/>
        <v>0</v>
      </c>
      <c r="BL8" s="268">
        <f t="shared" si="49"/>
        <v>4</v>
      </c>
      <c r="BM8" s="269">
        <f t="shared" si="50"/>
        <v>4</v>
      </c>
      <c r="BN8" s="268">
        <f t="shared" si="51"/>
        <v>0</v>
      </c>
      <c r="BO8" s="268" t="str">
        <f t="shared" si="52"/>
        <v>A</v>
      </c>
      <c r="BP8" s="270" t="str">
        <f t="shared" si="53"/>
        <v>A</v>
      </c>
      <c r="BQ8" s="254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228">
        <f t="shared" si="59"/>
        <v>0</v>
      </c>
      <c r="BX8" s="227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228">
        <f t="shared" si="65"/>
        <v>0</v>
      </c>
      <c r="CE8" s="227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228">
        <f t="shared" si="71"/>
        <v>0</v>
      </c>
      <c r="CL8" s="227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228">
        <f t="shared" si="77"/>
        <v>0</v>
      </c>
      <c r="CS8" s="227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228">
        <f t="shared" si="83"/>
        <v>0</v>
      </c>
      <c r="CZ8" s="227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228">
        <f t="shared" si="89"/>
        <v>0</v>
      </c>
      <c r="DG8" s="227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228">
        <f t="shared" si="95"/>
        <v>0</v>
      </c>
      <c r="DN8" s="227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228">
        <f t="shared" si="101"/>
        <v>0</v>
      </c>
      <c r="DU8" s="227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228">
        <f t="shared" si="107"/>
        <v>0</v>
      </c>
      <c r="EB8" s="227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228"/>
      <c r="EI8" s="227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228">
        <f t="shared" si="118"/>
        <v>0</v>
      </c>
      <c r="EP8" s="260"/>
      <c r="EQ8" s="262">
        <f t="shared" si="119"/>
        <v>14.999000000000001</v>
      </c>
      <c r="ER8" s="224">
        <f t="shared" si="120"/>
        <v>12</v>
      </c>
      <c r="ES8" s="230">
        <f t="shared" si="121"/>
        <v>44.997</v>
      </c>
      <c r="ET8" s="229">
        <f t="shared" si="122"/>
        <v>3.75</v>
      </c>
      <c r="EU8" s="224">
        <f t="shared" si="123"/>
        <v>0</v>
      </c>
      <c r="EV8" s="224" t="str">
        <f t="shared" si="124"/>
        <v>A-</v>
      </c>
      <c r="EW8" s="225" t="str">
        <f t="shared" si="125"/>
        <v>A-</v>
      </c>
      <c r="EX8" s="69"/>
      <c r="EY8" s="70"/>
      <c r="EZ8" s="71"/>
      <c r="FA8" s="52"/>
    </row>
    <row r="9" spans="1:158" ht="50.1" customHeight="1">
      <c r="A9" s="138">
        <v>4</v>
      </c>
      <c r="B9" s="123" t="s">
        <v>21</v>
      </c>
      <c r="C9" s="129">
        <v>17104303</v>
      </c>
      <c r="D9" s="164" t="s">
        <v>138</v>
      </c>
      <c r="E9" s="252"/>
      <c r="F9" s="267">
        <v>72</v>
      </c>
      <c r="G9" s="268">
        <f t="shared" si="0"/>
        <v>0</v>
      </c>
      <c r="H9" s="268">
        <f t="shared" si="1"/>
        <v>2.6659999999999999</v>
      </c>
      <c r="I9" s="269">
        <f t="shared" si="2"/>
        <v>2.6659999999999999</v>
      </c>
      <c r="J9" s="268">
        <f t="shared" si="3"/>
        <v>0</v>
      </c>
      <c r="K9" s="268" t="str">
        <f t="shared" si="4"/>
        <v>B-</v>
      </c>
      <c r="L9" s="270" t="str">
        <f t="shared" si="5"/>
        <v>B-</v>
      </c>
      <c r="M9" s="267">
        <v>85</v>
      </c>
      <c r="N9" s="268">
        <f t="shared" si="6"/>
        <v>0</v>
      </c>
      <c r="O9" s="268">
        <f t="shared" si="7"/>
        <v>3.6659999999999999</v>
      </c>
      <c r="P9" s="269">
        <f t="shared" si="8"/>
        <v>3.6659999999999999</v>
      </c>
      <c r="Q9" s="268">
        <f t="shared" si="9"/>
        <v>0</v>
      </c>
      <c r="R9" s="268" t="str">
        <f t="shared" si="10"/>
        <v>A-</v>
      </c>
      <c r="S9" s="270" t="str">
        <f t="shared" si="11"/>
        <v>A-</v>
      </c>
      <c r="T9" s="58"/>
      <c r="U9" s="59">
        <f t="shared" si="12"/>
        <v>0</v>
      </c>
      <c r="V9" s="60">
        <f t="shared" si="13"/>
        <v>0</v>
      </c>
      <c r="W9" s="61">
        <f t="shared" si="14"/>
        <v>0</v>
      </c>
      <c r="X9" s="62">
        <f t="shared" si="15"/>
        <v>0</v>
      </c>
      <c r="Y9" s="63">
        <f t="shared" si="16"/>
        <v>0</v>
      </c>
      <c r="Z9" s="64">
        <f t="shared" si="17"/>
        <v>0</v>
      </c>
      <c r="AA9" s="267">
        <v>75</v>
      </c>
      <c r="AB9" s="268">
        <f t="shared" si="18"/>
        <v>0</v>
      </c>
      <c r="AC9" s="268">
        <f t="shared" si="19"/>
        <v>3</v>
      </c>
      <c r="AD9" s="269">
        <f t="shared" si="20"/>
        <v>3</v>
      </c>
      <c r="AE9" s="268">
        <f t="shared" si="21"/>
        <v>0</v>
      </c>
      <c r="AF9" s="268" t="str">
        <f t="shared" si="22"/>
        <v>B</v>
      </c>
      <c r="AG9" s="270" t="str">
        <f t="shared" si="23"/>
        <v>B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58"/>
      <c r="BK9" s="59">
        <f t="shared" si="48"/>
        <v>0</v>
      </c>
      <c r="BL9" s="60">
        <f t="shared" si="49"/>
        <v>0</v>
      </c>
      <c r="BM9" s="61">
        <f t="shared" si="50"/>
        <v>0</v>
      </c>
      <c r="BN9" s="62">
        <f t="shared" si="51"/>
        <v>0</v>
      </c>
      <c r="BO9" s="63">
        <f t="shared" si="52"/>
        <v>0</v>
      </c>
      <c r="BP9" s="64">
        <f t="shared" si="53"/>
        <v>0</v>
      </c>
      <c r="BQ9" s="254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228">
        <f t="shared" si="59"/>
        <v>0</v>
      </c>
      <c r="BX9" s="227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228">
        <f t="shared" si="65"/>
        <v>0</v>
      </c>
      <c r="CE9" s="227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228">
        <f t="shared" si="71"/>
        <v>0</v>
      </c>
      <c r="CL9" s="227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228">
        <f t="shared" si="77"/>
        <v>0</v>
      </c>
      <c r="CS9" s="227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228">
        <f t="shared" si="83"/>
        <v>0</v>
      </c>
      <c r="CZ9" s="227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228">
        <f t="shared" si="89"/>
        <v>0</v>
      </c>
      <c r="DG9" s="227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228">
        <f t="shared" si="95"/>
        <v>0</v>
      </c>
      <c r="DN9" s="227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228">
        <f t="shared" si="101"/>
        <v>0</v>
      </c>
      <c r="DU9" s="227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228">
        <f t="shared" si="107"/>
        <v>0</v>
      </c>
      <c r="EB9" s="227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228"/>
      <c r="EI9" s="227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228">
        <f t="shared" si="118"/>
        <v>0</v>
      </c>
      <c r="EP9" s="260"/>
      <c r="EQ9" s="262">
        <f t="shared" si="119"/>
        <v>9.3320000000000007</v>
      </c>
      <c r="ER9" s="224">
        <f t="shared" si="120"/>
        <v>9</v>
      </c>
      <c r="ES9" s="230">
        <f t="shared" si="121"/>
        <v>27.995999999999999</v>
      </c>
      <c r="ET9" s="229">
        <f t="shared" si="122"/>
        <v>3.1110000000000002</v>
      </c>
      <c r="EU9" s="224">
        <f t="shared" si="123"/>
        <v>0</v>
      </c>
      <c r="EV9" s="224" t="str">
        <f t="shared" si="124"/>
        <v>B</v>
      </c>
      <c r="EW9" s="225" t="str">
        <f t="shared" si="125"/>
        <v>B</v>
      </c>
      <c r="EX9" s="69"/>
      <c r="EY9" s="70"/>
      <c r="EZ9" s="71"/>
      <c r="FA9" s="52"/>
    </row>
    <row r="10" spans="1:158" ht="50.1" customHeight="1">
      <c r="A10" s="138">
        <v>5</v>
      </c>
      <c r="B10" s="123" t="s">
        <v>21</v>
      </c>
      <c r="C10" s="129">
        <v>17104304</v>
      </c>
      <c r="D10" s="164" t="s">
        <v>139</v>
      </c>
      <c r="E10" s="252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58"/>
      <c r="U10" s="59">
        <f t="shared" si="12"/>
        <v>0</v>
      </c>
      <c r="V10" s="60">
        <f t="shared" si="13"/>
        <v>0</v>
      </c>
      <c r="W10" s="61">
        <f t="shared" si="14"/>
        <v>0</v>
      </c>
      <c r="X10" s="62">
        <f t="shared" si="15"/>
        <v>0</v>
      </c>
      <c r="Y10" s="63">
        <f t="shared" si="16"/>
        <v>0</v>
      </c>
      <c r="Z10" s="64">
        <f t="shared" si="17"/>
        <v>0</v>
      </c>
      <c r="AA10" s="267">
        <v>60</v>
      </c>
      <c r="AB10" s="268">
        <f t="shared" si="18"/>
        <v>2</v>
      </c>
      <c r="AC10" s="268">
        <f t="shared" si="19"/>
        <v>0</v>
      </c>
      <c r="AD10" s="269">
        <f t="shared" si="20"/>
        <v>2</v>
      </c>
      <c r="AE10" s="268" t="str">
        <f t="shared" si="21"/>
        <v>C</v>
      </c>
      <c r="AF10" s="268">
        <f t="shared" si="22"/>
        <v>0</v>
      </c>
      <c r="AG10" s="270" t="str">
        <f t="shared" si="23"/>
        <v>C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58"/>
      <c r="AP10" s="59">
        <f t="shared" si="30"/>
        <v>0</v>
      </c>
      <c r="AQ10" s="60">
        <f t="shared" si="31"/>
        <v>0</v>
      </c>
      <c r="AR10" s="61">
        <f t="shared" si="32"/>
        <v>0</v>
      </c>
      <c r="AS10" s="62">
        <f t="shared" si="33"/>
        <v>0</v>
      </c>
      <c r="AT10" s="63">
        <f t="shared" si="34"/>
        <v>0</v>
      </c>
      <c r="AU10" s="64">
        <f t="shared" si="35"/>
        <v>0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254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228">
        <f t="shared" si="59"/>
        <v>0</v>
      </c>
      <c r="BX10" s="227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228">
        <f t="shared" si="65"/>
        <v>0</v>
      </c>
      <c r="CE10" s="227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228">
        <f t="shared" si="71"/>
        <v>0</v>
      </c>
      <c r="CL10" s="227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228">
        <f t="shared" si="77"/>
        <v>0</v>
      </c>
      <c r="CS10" s="227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228">
        <f t="shared" si="83"/>
        <v>0</v>
      </c>
      <c r="CZ10" s="227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228">
        <f t="shared" si="89"/>
        <v>0</v>
      </c>
      <c r="DG10" s="227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228">
        <f t="shared" si="95"/>
        <v>0</v>
      </c>
      <c r="DN10" s="227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228">
        <f t="shared" si="101"/>
        <v>0</v>
      </c>
      <c r="DU10" s="227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228">
        <f t="shared" si="107"/>
        <v>0</v>
      </c>
      <c r="EB10" s="227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228"/>
      <c r="EI10" s="227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228">
        <f t="shared" si="118"/>
        <v>0</v>
      </c>
      <c r="EP10" s="260"/>
      <c r="EQ10" s="262">
        <f t="shared" si="119"/>
        <v>2</v>
      </c>
      <c r="ER10" s="224">
        <f t="shared" si="120"/>
        <v>3</v>
      </c>
      <c r="ES10" s="230">
        <f t="shared" si="121"/>
        <v>6</v>
      </c>
      <c r="ET10" s="229">
        <f t="shared" si="122"/>
        <v>2</v>
      </c>
      <c r="EU10" s="224" t="str">
        <f t="shared" si="123"/>
        <v>C</v>
      </c>
      <c r="EV10" s="224">
        <f t="shared" si="124"/>
        <v>0</v>
      </c>
      <c r="EW10" s="225" t="str">
        <f t="shared" si="125"/>
        <v>C</v>
      </c>
      <c r="EX10" s="69"/>
      <c r="EY10" s="70"/>
      <c r="EZ10" s="71"/>
      <c r="FA10" s="52"/>
    </row>
    <row r="11" spans="1:158" ht="50.1" customHeight="1">
      <c r="A11" s="138">
        <v>6</v>
      </c>
      <c r="B11" s="123" t="s">
        <v>21</v>
      </c>
      <c r="C11" s="129">
        <v>17104305</v>
      </c>
      <c r="D11" s="164" t="s">
        <v>140</v>
      </c>
      <c r="E11" s="252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267">
        <v>85</v>
      </c>
      <c r="U11" s="268">
        <f t="shared" si="12"/>
        <v>0</v>
      </c>
      <c r="V11" s="268">
        <f t="shared" si="13"/>
        <v>3.6659999999999999</v>
      </c>
      <c r="W11" s="269">
        <f t="shared" si="14"/>
        <v>3.6659999999999999</v>
      </c>
      <c r="X11" s="268">
        <f t="shared" si="15"/>
        <v>0</v>
      </c>
      <c r="Y11" s="268" t="str">
        <f t="shared" si="16"/>
        <v>A-</v>
      </c>
      <c r="Z11" s="270" t="str">
        <f t="shared" si="17"/>
        <v>A-</v>
      </c>
      <c r="AA11" s="58"/>
      <c r="AB11" s="59">
        <f t="shared" si="18"/>
        <v>0</v>
      </c>
      <c r="AC11" s="60">
        <f t="shared" si="19"/>
        <v>0</v>
      </c>
      <c r="AD11" s="61">
        <f t="shared" si="20"/>
        <v>0</v>
      </c>
      <c r="AE11" s="62">
        <f t="shared" si="21"/>
        <v>0</v>
      </c>
      <c r="AF11" s="63">
        <f t="shared" si="22"/>
        <v>0</v>
      </c>
      <c r="AG11" s="64">
        <f t="shared" si="23"/>
        <v>0</v>
      </c>
      <c r="AH11" s="267">
        <v>89</v>
      </c>
      <c r="AI11" s="268">
        <f t="shared" si="24"/>
        <v>0</v>
      </c>
      <c r="AJ11" s="268">
        <f t="shared" si="25"/>
        <v>3.6659999999999999</v>
      </c>
      <c r="AK11" s="269">
        <f t="shared" si="26"/>
        <v>3.6659999999999999</v>
      </c>
      <c r="AL11" s="268">
        <f t="shared" si="27"/>
        <v>0</v>
      </c>
      <c r="AM11" s="268" t="str">
        <f t="shared" si="28"/>
        <v>A-</v>
      </c>
      <c r="AN11" s="270" t="str">
        <f t="shared" si="29"/>
        <v>A-</v>
      </c>
      <c r="AO11" s="58"/>
      <c r="AP11" s="59">
        <f t="shared" si="30"/>
        <v>0</v>
      </c>
      <c r="AQ11" s="60">
        <f t="shared" si="31"/>
        <v>0</v>
      </c>
      <c r="AR11" s="61">
        <f t="shared" si="32"/>
        <v>0</v>
      </c>
      <c r="AS11" s="62">
        <f t="shared" si="33"/>
        <v>0</v>
      </c>
      <c r="AT11" s="63">
        <f t="shared" si="34"/>
        <v>0</v>
      </c>
      <c r="AU11" s="64">
        <f t="shared" si="35"/>
        <v>0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267">
        <v>87</v>
      </c>
      <c r="BD11" s="268">
        <f t="shared" si="42"/>
        <v>0</v>
      </c>
      <c r="BE11" s="268">
        <f t="shared" si="43"/>
        <v>3.6659999999999999</v>
      </c>
      <c r="BF11" s="269">
        <f t="shared" si="44"/>
        <v>3.6659999999999999</v>
      </c>
      <c r="BG11" s="268">
        <f t="shared" si="45"/>
        <v>0</v>
      </c>
      <c r="BH11" s="268" t="str">
        <f t="shared" si="46"/>
        <v>A-</v>
      </c>
      <c r="BI11" s="270" t="str">
        <f t="shared" si="47"/>
        <v>A-</v>
      </c>
      <c r="BJ11" s="267">
        <v>89</v>
      </c>
      <c r="BK11" s="268">
        <f t="shared" si="48"/>
        <v>0</v>
      </c>
      <c r="BL11" s="268">
        <f t="shared" si="49"/>
        <v>3.6659999999999999</v>
      </c>
      <c r="BM11" s="269">
        <f t="shared" si="50"/>
        <v>3.6659999999999999</v>
      </c>
      <c r="BN11" s="268">
        <f t="shared" si="51"/>
        <v>0</v>
      </c>
      <c r="BO11" s="268" t="str">
        <f t="shared" si="52"/>
        <v>A-</v>
      </c>
      <c r="BP11" s="270" t="str">
        <f t="shared" si="53"/>
        <v>A-</v>
      </c>
      <c r="BQ11" s="254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228">
        <f t="shared" si="59"/>
        <v>0</v>
      </c>
      <c r="BX11" s="227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228">
        <f t="shared" si="65"/>
        <v>0</v>
      </c>
      <c r="CE11" s="227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228">
        <f t="shared" si="71"/>
        <v>0</v>
      </c>
      <c r="CL11" s="227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228">
        <f t="shared" si="77"/>
        <v>0</v>
      </c>
      <c r="CS11" s="227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228">
        <f t="shared" si="83"/>
        <v>0</v>
      </c>
      <c r="CZ11" s="227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228">
        <f t="shared" si="89"/>
        <v>0</v>
      </c>
      <c r="DG11" s="227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228">
        <f t="shared" si="95"/>
        <v>0</v>
      </c>
      <c r="DN11" s="227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228">
        <f t="shared" si="101"/>
        <v>0</v>
      </c>
      <c r="DU11" s="227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228">
        <f t="shared" si="107"/>
        <v>0</v>
      </c>
      <c r="EB11" s="227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228"/>
      <c r="EI11" s="227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228">
        <f t="shared" si="118"/>
        <v>0</v>
      </c>
      <c r="EP11" s="260"/>
      <c r="EQ11" s="262">
        <f t="shared" si="119"/>
        <v>14.664</v>
      </c>
      <c r="ER11" s="224">
        <f t="shared" si="120"/>
        <v>12</v>
      </c>
      <c r="ES11" s="230">
        <f t="shared" si="121"/>
        <v>43.991999999999997</v>
      </c>
      <c r="ET11" s="229">
        <f t="shared" si="122"/>
        <v>3.6659999999999999</v>
      </c>
      <c r="EU11" s="224">
        <f t="shared" si="123"/>
        <v>0</v>
      </c>
      <c r="EV11" s="224" t="str">
        <f t="shared" si="124"/>
        <v>A-</v>
      </c>
      <c r="EW11" s="225" t="str">
        <f t="shared" si="125"/>
        <v>A-</v>
      </c>
      <c r="EX11" s="69"/>
      <c r="EY11" s="70"/>
      <c r="EZ11" s="71"/>
      <c r="FA11" s="52"/>
    </row>
    <row r="12" spans="1:158" ht="50.1" customHeight="1">
      <c r="A12" s="138">
        <v>7</v>
      </c>
      <c r="B12" s="211" t="s">
        <v>21</v>
      </c>
      <c r="C12" s="212">
        <v>17104282</v>
      </c>
      <c r="D12" s="275" t="s">
        <v>141</v>
      </c>
      <c r="E12" s="252"/>
      <c r="F12" s="267">
        <v>85</v>
      </c>
      <c r="G12" s="268">
        <f t="shared" si="0"/>
        <v>0</v>
      </c>
      <c r="H12" s="268">
        <f t="shared" si="1"/>
        <v>3.6659999999999999</v>
      </c>
      <c r="I12" s="269">
        <f t="shared" si="2"/>
        <v>3.6659999999999999</v>
      </c>
      <c r="J12" s="268">
        <f t="shared" si="3"/>
        <v>0</v>
      </c>
      <c r="K12" s="268" t="str">
        <f t="shared" si="4"/>
        <v>A-</v>
      </c>
      <c r="L12" s="270" t="str">
        <f t="shared" si="5"/>
        <v>A-</v>
      </c>
      <c r="M12" s="267">
        <v>88</v>
      </c>
      <c r="N12" s="268">
        <f t="shared" si="6"/>
        <v>0</v>
      </c>
      <c r="O12" s="268">
        <f t="shared" si="7"/>
        <v>3.6659999999999999</v>
      </c>
      <c r="P12" s="269">
        <f t="shared" si="8"/>
        <v>3.6659999999999999</v>
      </c>
      <c r="Q12" s="268">
        <f t="shared" si="9"/>
        <v>0</v>
      </c>
      <c r="R12" s="268" t="str">
        <f t="shared" si="10"/>
        <v>A-</v>
      </c>
      <c r="S12" s="270" t="str">
        <f t="shared" si="11"/>
        <v>A-</v>
      </c>
      <c r="T12" s="267">
        <v>77</v>
      </c>
      <c r="U12" s="268">
        <f t="shared" si="12"/>
        <v>0</v>
      </c>
      <c r="V12" s="268">
        <f t="shared" si="13"/>
        <v>3</v>
      </c>
      <c r="W12" s="269">
        <f t="shared" si="14"/>
        <v>3</v>
      </c>
      <c r="X12" s="268">
        <f t="shared" si="15"/>
        <v>0</v>
      </c>
      <c r="Y12" s="268" t="str">
        <f t="shared" si="16"/>
        <v>B</v>
      </c>
      <c r="Z12" s="270" t="str">
        <f t="shared" si="17"/>
        <v>B</v>
      </c>
      <c r="AA12" s="267">
        <v>70</v>
      </c>
      <c r="AB12" s="268">
        <f t="shared" si="18"/>
        <v>0</v>
      </c>
      <c r="AC12" s="268">
        <f t="shared" si="19"/>
        <v>2.6659999999999999</v>
      </c>
      <c r="AD12" s="269">
        <f t="shared" si="20"/>
        <v>2.6659999999999999</v>
      </c>
      <c r="AE12" s="268">
        <f t="shared" si="21"/>
        <v>0</v>
      </c>
      <c r="AF12" s="268" t="str">
        <f t="shared" si="22"/>
        <v>B-</v>
      </c>
      <c r="AG12" s="270" t="str">
        <f t="shared" si="23"/>
        <v>B-</v>
      </c>
      <c r="AH12" s="58"/>
      <c r="AI12" s="59">
        <f t="shared" si="24"/>
        <v>0</v>
      </c>
      <c r="AJ12" s="60">
        <f t="shared" si="25"/>
        <v>0</v>
      </c>
      <c r="AK12" s="61">
        <f t="shared" si="26"/>
        <v>0</v>
      </c>
      <c r="AL12" s="62">
        <f t="shared" si="27"/>
        <v>0</v>
      </c>
      <c r="AM12" s="63">
        <f t="shared" si="28"/>
        <v>0</v>
      </c>
      <c r="AN12" s="64">
        <f t="shared" si="29"/>
        <v>0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267">
        <v>89</v>
      </c>
      <c r="BD12" s="268">
        <f t="shared" si="42"/>
        <v>0</v>
      </c>
      <c r="BE12" s="268">
        <f t="shared" si="43"/>
        <v>3.6659999999999999</v>
      </c>
      <c r="BF12" s="269">
        <f t="shared" si="44"/>
        <v>3.6659999999999999</v>
      </c>
      <c r="BG12" s="268">
        <f t="shared" si="45"/>
        <v>0</v>
      </c>
      <c r="BH12" s="268" t="str">
        <f t="shared" si="46"/>
        <v>A-</v>
      </c>
      <c r="BI12" s="270" t="str">
        <f t="shared" si="47"/>
        <v>A-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254"/>
      <c r="BR12" s="59">
        <f t="shared" si="54"/>
        <v>0</v>
      </c>
      <c r="BS12" s="60">
        <f t="shared" si="55"/>
        <v>0</v>
      </c>
      <c r="BT12" s="61">
        <f t="shared" si="56"/>
        <v>0</v>
      </c>
      <c r="BU12" s="62">
        <f t="shared" si="57"/>
        <v>0</v>
      </c>
      <c r="BV12" s="63">
        <f t="shared" si="58"/>
        <v>0</v>
      </c>
      <c r="BW12" s="228">
        <f t="shared" si="59"/>
        <v>0</v>
      </c>
      <c r="BX12" s="227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228">
        <f t="shared" si="65"/>
        <v>0</v>
      </c>
      <c r="CE12" s="227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228">
        <f t="shared" si="71"/>
        <v>0</v>
      </c>
      <c r="CL12" s="227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228">
        <f t="shared" si="77"/>
        <v>0</v>
      </c>
      <c r="CS12" s="227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228">
        <f t="shared" si="83"/>
        <v>0</v>
      </c>
      <c r="CZ12" s="227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228">
        <f t="shared" si="89"/>
        <v>0</v>
      </c>
      <c r="DG12" s="227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228">
        <f t="shared" si="95"/>
        <v>0</v>
      </c>
      <c r="DN12" s="227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228">
        <f t="shared" si="101"/>
        <v>0</v>
      </c>
      <c r="DU12" s="227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228">
        <f t="shared" si="107"/>
        <v>0</v>
      </c>
      <c r="EB12" s="227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228"/>
      <c r="EI12" s="227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228">
        <f t="shared" si="118"/>
        <v>0</v>
      </c>
      <c r="EP12" s="260"/>
      <c r="EQ12" s="262">
        <f t="shared" si="119"/>
        <v>16.664000000000001</v>
      </c>
      <c r="ER12" s="224">
        <f t="shared" si="120"/>
        <v>15</v>
      </c>
      <c r="ES12" s="230">
        <f t="shared" si="121"/>
        <v>49.991999999999997</v>
      </c>
      <c r="ET12" s="229">
        <f t="shared" si="122"/>
        <v>3.3330000000000002</v>
      </c>
      <c r="EU12" s="224">
        <f t="shared" si="123"/>
        <v>0</v>
      </c>
      <c r="EV12" s="224" t="str">
        <f t="shared" si="124"/>
        <v>B+</v>
      </c>
      <c r="EW12" s="225" t="str">
        <f t="shared" si="125"/>
        <v>B+</v>
      </c>
      <c r="EX12" s="69"/>
      <c r="EY12" s="70"/>
      <c r="EZ12" s="71"/>
      <c r="FA12" s="52"/>
    </row>
    <row r="13" spans="1:158" ht="50.1" customHeight="1" thickBot="1">
      <c r="A13" s="138">
        <v>8</v>
      </c>
      <c r="B13" s="211" t="s">
        <v>21</v>
      </c>
      <c r="C13" s="212">
        <v>17104507</v>
      </c>
      <c r="D13" s="275" t="s">
        <v>220</v>
      </c>
      <c r="E13" s="280" t="s">
        <v>221</v>
      </c>
      <c r="F13" s="227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228">
        <f t="shared" si="5"/>
        <v>0</v>
      </c>
      <c r="M13" s="227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228">
        <f t="shared" si="11"/>
        <v>0</v>
      </c>
      <c r="T13" s="227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228">
        <f t="shared" si="17"/>
        <v>0</v>
      </c>
      <c r="AA13" s="267">
        <v>81</v>
      </c>
      <c r="AB13" s="268">
        <f t="shared" si="18"/>
        <v>0</v>
      </c>
      <c r="AC13" s="268">
        <f t="shared" si="19"/>
        <v>3.3330000000000002</v>
      </c>
      <c r="AD13" s="269">
        <f t="shared" si="20"/>
        <v>3.3330000000000002</v>
      </c>
      <c r="AE13" s="268">
        <f t="shared" si="21"/>
        <v>0</v>
      </c>
      <c r="AF13" s="268" t="str">
        <f t="shared" si="22"/>
        <v>B+</v>
      </c>
      <c r="AG13" s="270" t="str">
        <f t="shared" si="23"/>
        <v>B+</v>
      </c>
      <c r="AH13" s="281">
        <v>75</v>
      </c>
      <c r="AI13" s="268">
        <f t="shared" si="24"/>
        <v>0</v>
      </c>
      <c r="AJ13" s="268">
        <f t="shared" si="25"/>
        <v>3</v>
      </c>
      <c r="AK13" s="269">
        <f t="shared" si="26"/>
        <v>3</v>
      </c>
      <c r="AL13" s="268">
        <f t="shared" si="27"/>
        <v>0</v>
      </c>
      <c r="AM13" s="268" t="str">
        <f t="shared" si="28"/>
        <v>B</v>
      </c>
      <c r="AN13" s="268" t="str">
        <f t="shared" si="29"/>
        <v>B</v>
      </c>
      <c r="AO13" s="227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228">
        <f t="shared" si="35"/>
        <v>0</v>
      </c>
      <c r="AV13" s="227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228">
        <f t="shared" si="41"/>
        <v>0</v>
      </c>
      <c r="BC13" s="227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228">
        <f t="shared" si="47"/>
        <v>0</v>
      </c>
      <c r="BJ13" s="227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228">
        <f t="shared" si="53"/>
        <v>0</v>
      </c>
      <c r="BQ13" s="227"/>
      <c r="BR13" s="59">
        <f t="shared" si="54"/>
        <v>0</v>
      </c>
      <c r="BS13" s="60">
        <f t="shared" si="55"/>
        <v>0</v>
      </c>
      <c r="BT13" s="61">
        <f t="shared" si="56"/>
        <v>0</v>
      </c>
      <c r="BU13" s="62">
        <f t="shared" si="57"/>
        <v>0</v>
      </c>
      <c r="BV13" s="63">
        <f t="shared" si="58"/>
        <v>0</v>
      </c>
      <c r="BW13" s="228">
        <f t="shared" si="59"/>
        <v>0</v>
      </c>
      <c r="BX13" s="227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228">
        <f t="shared" si="65"/>
        <v>0</v>
      </c>
      <c r="CE13" s="227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228">
        <f t="shared" si="71"/>
        <v>0</v>
      </c>
      <c r="CL13" s="227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228">
        <f t="shared" si="77"/>
        <v>0</v>
      </c>
      <c r="CS13" s="227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228">
        <f t="shared" si="83"/>
        <v>0</v>
      </c>
      <c r="CZ13" s="227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228">
        <f t="shared" si="89"/>
        <v>0</v>
      </c>
      <c r="DG13" s="227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228">
        <f t="shared" si="95"/>
        <v>0</v>
      </c>
      <c r="DN13" s="227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228">
        <f t="shared" si="101"/>
        <v>0</v>
      </c>
      <c r="DU13" s="227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228">
        <f t="shared" si="107"/>
        <v>0</v>
      </c>
      <c r="EB13" s="227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228"/>
      <c r="EI13" s="227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228">
        <f t="shared" si="118"/>
        <v>0</v>
      </c>
      <c r="EP13" s="228"/>
      <c r="EQ13" s="229">
        <f t="shared" si="119"/>
        <v>6.3330000000000002</v>
      </c>
      <c r="ER13" s="224">
        <f t="shared" si="120"/>
        <v>6</v>
      </c>
      <c r="ES13" s="230">
        <f t="shared" si="121"/>
        <v>18.999000000000002</v>
      </c>
      <c r="ET13" s="229">
        <f t="shared" si="122"/>
        <v>3.1669999999999998</v>
      </c>
      <c r="EU13" s="224">
        <f t="shared" si="123"/>
        <v>0</v>
      </c>
      <c r="EV13" s="224" t="str">
        <f t="shared" si="124"/>
        <v>B</v>
      </c>
      <c r="EW13" s="225" t="str">
        <f t="shared" si="125"/>
        <v>B</v>
      </c>
      <c r="EX13" s="69"/>
      <c r="EY13" s="70"/>
      <c r="EZ13" s="71"/>
      <c r="FA13" s="52"/>
    </row>
    <row r="14" spans="1:158" ht="50.1" hidden="1" customHeight="1" thickTop="1">
      <c r="A14" s="138">
        <v>9</v>
      </c>
      <c r="B14" s="142"/>
      <c r="C14" s="143"/>
      <c r="D14" s="56"/>
      <c r="E14" s="226"/>
      <c r="F14" s="227"/>
      <c r="G14" s="59">
        <f t="shared" si="0"/>
        <v>0</v>
      </c>
      <c r="H14" s="60">
        <f t="shared" si="1"/>
        <v>0</v>
      </c>
      <c r="I14" s="61">
        <f t="shared" si="2"/>
        <v>0</v>
      </c>
      <c r="J14" s="62">
        <f t="shared" si="3"/>
        <v>0</v>
      </c>
      <c r="K14" s="63">
        <f t="shared" si="4"/>
        <v>0</v>
      </c>
      <c r="L14" s="228">
        <f t="shared" si="5"/>
        <v>0</v>
      </c>
      <c r="M14" s="227"/>
      <c r="N14" s="59">
        <f t="shared" si="6"/>
        <v>0</v>
      </c>
      <c r="O14" s="60">
        <f t="shared" si="7"/>
        <v>0</v>
      </c>
      <c r="P14" s="61">
        <f t="shared" si="8"/>
        <v>0</v>
      </c>
      <c r="Q14" s="62">
        <f t="shared" si="9"/>
        <v>0</v>
      </c>
      <c r="R14" s="63">
        <f t="shared" si="10"/>
        <v>0</v>
      </c>
      <c r="S14" s="228">
        <f t="shared" si="11"/>
        <v>0</v>
      </c>
      <c r="T14" s="227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228">
        <f t="shared" si="17"/>
        <v>0</v>
      </c>
      <c r="AA14" s="227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228">
        <f t="shared" si="23"/>
        <v>0</v>
      </c>
      <c r="AH14" s="227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228">
        <f t="shared" si="29"/>
        <v>0</v>
      </c>
      <c r="AO14" s="227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228">
        <f t="shared" si="35"/>
        <v>0</v>
      </c>
      <c r="AV14" s="227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228">
        <f t="shared" si="41"/>
        <v>0</v>
      </c>
      <c r="BC14" s="227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228">
        <f t="shared" si="47"/>
        <v>0</v>
      </c>
      <c r="BJ14" s="227"/>
      <c r="BK14" s="59">
        <f t="shared" si="48"/>
        <v>0</v>
      </c>
      <c r="BL14" s="60">
        <f t="shared" si="49"/>
        <v>0</v>
      </c>
      <c r="BM14" s="61">
        <f t="shared" si="50"/>
        <v>0</v>
      </c>
      <c r="BN14" s="62">
        <f t="shared" si="51"/>
        <v>0</v>
      </c>
      <c r="BO14" s="63">
        <f t="shared" si="52"/>
        <v>0</v>
      </c>
      <c r="BP14" s="228">
        <f t="shared" si="53"/>
        <v>0</v>
      </c>
      <c r="BQ14" s="227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228">
        <f t="shared" si="59"/>
        <v>0</v>
      </c>
      <c r="BX14" s="227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228">
        <f t="shared" si="65"/>
        <v>0</v>
      </c>
      <c r="CE14" s="227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228">
        <f t="shared" si="71"/>
        <v>0</v>
      </c>
      <c r="CL14" s="227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228">
        <f t="shared" si="77"/>
        <v>0</v>
      </c>
      <c r="CS14" s="227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228">
        <f t="shared" si="83"/>
        <v>0</v>
      </c>
      <c r="CZ14" s="227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228">
        <f t="shared" si="89"/>
        <v>0</v>
      </c>
      <c r="DG14" s="227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228">
        <f t="shared" si="95"/>
        <v>0</v>
      </c>
      <c r="DN14" s="227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228">
        <f t="shared" si="101"/>
        <v>0</v>
      </c>
      <c r="DU14" s="227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228">
        <f t="shared" si="107"/>
        <v>0</v>
      </c>
      <c r="EB14" s="227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228"/>
      <c r="EI14" s="227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228">
        <f t="shared" si="118"/>
        <v>0</v>
      </c>
      <c r="EP14" s="228"/>
      <c r="EQ14" s="229">
        <f t="shared" si="119"/>
        <v>0</v>
      </c>
      <c r="ER14" s="224">
        <f t="shared" si="120"/>
        <v>0</v>
      </c>
      <c r="ES14" s="230">
        <f t="shared" si="121"/>
        <v>0</v>
      </c>
      <c r="ET14" s="229">
        <f t="shared" si="122"/>
        <v>0</v>
      </c>
      <c r="EU14" s="224">
        <f t="shared" si="123"/>
        <v>0</v>
      </c>
      <c r="EV14" s="224">
        <f t="shared" si="124"/>
        <v>0</v>
      </c>
      <c r="EW14" s="225">
        <f t="shared" si="125"/>
        <v>0</v>
      </c>
      <c r="EX14" s="69"/>
      <c r="EY14" s="70"/>
      <c r="EZ14" s="71"/>
      <c r="FA14" s="52"/>
    </row>
    <row r="15" spans="1:158" ht="50.1" hidden="1" customHeight="1">
      <c r="A15" s="138">
        <v>10</v>
      </c>
      <c r="B15" s="142"/>
      <c r="C15" s="143"/>
      <c r="D15" s="56"/>
      <c r="E15" s="226"/>
      <c r="F15" s="227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228">
        <f t="shared" si="5"/>
        <v>0</v>
      </c>
      <c r="M15" s="227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228">
        <f t="shared" si="11"/>
        <v>0</v>
      </c>
      <c r="T15" s="227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228">
        <f t="shared" si="17"/>
        <v>0</v>
      </c>
      <c r="AA15" s="227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228">
        <f t="shared" si="23"/>
        <v>0</v>
      </c>
      <c r="AH15" s="227"/>
      <c r="AI15" s="59">
        <f t="shared" si="24"/>
        <v>0</v>
      </c>
      <c r="AJ15" s="60">
        <f t="shared" si="25"/>
        <v>0</v>
      </c>
      <c r="AK15" s="61">
        <f t="shared" si="26"/>
        <v>0</v>
      </c>
      <c r="AL15" s="62">
        <f t="shared" si="27"/>
        <v>0</v>
      </c>
      <c r="AM15" s="63">
        <f t="shared" si="28"/>
        <v>0</v>
      </c>
      <c r="AN15" s="228">
        <f t="shared" si="29"/>
        <v>0</v>
      </c>
      <c r="AO15" s="227"/>
      <c r="AP15" s="59">
        <f t="shared" si="30"/>
        <v>0</v>
      </c>
      <c r="AQ15" s="60">
        <f t="shared" si="31"/>
        <v>0</v>
      </c>
      <c r="AR15" s="61">
        <f t="shared" si="32"/>
        <v>0</v>
      </c>
      <c r="AS15" s="62">
        <f t="shared" si="33"/>
        <v>0</v>
      </c>
      <c r="AT15" s="63">
        <f t="shared" si="34"/>
        <v>0</v>
      </c>
      <c r="AU15" s="228">
        <f t="shared" si="35"/>
        <v>0</v>
      </c>
      <c r="AV15" s="227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228">
        <f t="shared" si="41"/>
        <v>0</v>
      </c>
      <c r="BC15" s="227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228">
        <f t="shared" si="47"/>
        <v>0</v>
      </c>
      <c r="BJ15" s="227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228">
        <f t="shared" si="53"/>
        <v>0</v>
      </c>
      <c r="BQ15" s="227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228">
        <f t="shared" si="59"/>
        <v>0</v>
      </c>
      <c r="BX15" s="227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228">
        <f t="shared" si="65"/>
        <v>0</v>
      </c>
      <c r="CE15" s="227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228">
        <f t="shared" si="71"/>
        <v>0</v>
      </c>
      <c r="CL15" s="227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228">
        <f t="shared" si="77"/>
        <v>0</v>
      </c>
      <c r="CS15" s="227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228">
        <f t="shared" si="83"/>
        <v>0</v>
      </c>
      <c r="CZ15" s="227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228">
        <f t="shared" si="89"/>
        <v>0</v>
      </c>
      <c r="DG15" s="227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228">
        <f t="shared" si="95"/>
        <v>0</v>
      </c>
      <c r="DN15" s="227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228">
        <f t="shared" si="101"/>
        <v>0</v>
      </c>
      <c r="DU15" s="227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228">
        <f t="shared" si="107"/>
        <v>0</v>
      </c>
      <c r="EB15" s="227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228"/>
      <c r="EI15" s="227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228">
        <f t="shared" si="118"/>
        <v>0</v>
      </c>
      <c r="EP15" s="228"/>
      <c r="EQ15" s="229">
        <f t="shared" si="119"/>
        <v>0</v>
      </c>
      <c r="ER15" s="224">
        <f t="shared" si="120"/>
        <v>0</v>
      </c>
      <c r="ES15" s="230">
        <f t="shared" si="121"/>
        <v>0</v>
      </c>
      <c r="ET15" s="229">
        <f t="shared" si="122"/>
        <v>0</v>
      </c>
      <c r="EU15" s="224">
        <f t="shared" si="123"/>
        <v>0</v>
      </c>
      <c r="EV15" s="224">
        <f t="shared" si="124"/>
        <v>0</v>
      </c>
      <c r="EW15" s="225">
        <f t="shared" si="125"/>
        <v>0</v>
      </c>
      <c r="EX15" s="69"/>
      <c r="EY15" s="70"/>
      <c r="EZ15" s="71"/>
      <c r="FA15" s="52"/>
    </row>
    <row r="16" spans="1:158" ht="50.1" hidden="1" customHeight="1">
      <c r="A16" s="138">
        <v>11</v>
      </c>
      <c r="B16" s="142"/>
      <c r="C16" s="143"/>
      <c r="D16" s="56"/>
      <c r="E16" s="226"/>
      <c r="F16" s="227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228">
        <f t="shared" si="5"/>
        <v>0</v>
      </c>
      <c r="M16" s="227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228">
        <f t="shared" si="11"/>
        <v>0</v>
      </c>
      <c r="T16" s="227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228">
        <f t="shared" si="17"/>
        <v>0</v>
      </c>
      <c r="AA16" s="227"/>
      <c r="AB16" s="59">
        <f t="shared" si="18"/>
        <v>0</v>
      </c>
      <c r="AC16" s="60">
        <f t="shared" si="19"/>
        <v>0</v>
      </c>
      <c r="AD16" s="61">
        <f t="shared" si="20"/>
        <v>0</v>
      </c>
      <c r="AE16" s="62">
        <f t="shared" si="21"/>
        <v>0</v>
      </c>
      <c r="AF16" s="63">
        <f t="shared" si="22"/>
        <v>0</v>
      </c>
      <c r="AG16" s="228">
        <f t="shared" si="23"/>
        <v>0</v>
      </c>
      <c r="AH16" s="227"/>
      <c r="AI16" s="59">
        <f t="shared" si="24"/>
        <v>0</v>
      </c>
      <c r="AJ16" s="60">
        <f t="shared" si="25"/>
        <v>0</v>
      </c>
      <c r="AK16" s="61">
        <f t="shared" si="26"/>
        <v>0</v>
      </c>
      <c r="AL16" s="62">
        <f t="shared" si="27"/>
        <v>0</v>
      </c>
      <c r="AM16" s="63">
        <f t="shared" si="28"/>
        <v>0</v>
      </c>
      <c r="AN16" s="228">
        <f t="shared" si="29"/>
        <v>0</v>
      </c>
      <c r="AO16" s="227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228">
        <f t="shared" si="35"/>
        <v>0</v>
      </c>
      <c r="AV16" s="227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228">
        <f t="shared" si="41"/>
        <v>0</v>
      </c>
      <c r="BC16" s="227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228">
        <f t="shared" si="47"/>
        <v>0</v>
      </c>
      <c r="BJ16" s="227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228">
        <f t="shared" si="53"/>
        <v>0</v>
      </c>
      <c r="BQ16" s="227"/>
      <c r="BR16" s="59">
        <f t="shared" si="54"/>
        <v>0</v>
      </c>
      <c r="BS16" s="60">
        <f t="shared" si="55"/>
        <v>0</v>
      </c>
      <c r="BT16" s="61">
        <f t="shared" si="56"/>
        <v>0</v>
      </c>
      <c r="BU16" s="62">
        <f t="shared" si="57"/>
        <v>0</v>
      </c>
      <c r="BV16" s="63">
        <f t="shared" si="58"/>
        <v>0</v>
      </c>
      <c r="BW16" s="228">
        <f t="shared" si="59"/>
        <v>0</v>
      </c>
      <c r="BX16" s="227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228">
        <f t="shared" si="65"/>
        <v>0</v>
      </c>
      <c r="CE16" s="227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228">
        <f t="shared" si="71"/>
        <v>0</v>
      </c>
      <c r="CL16" s="227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228">
        <f t="shared" si="77"/>
        <v>0</v>
      </c>
      <c r="CS16" s="227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228">
        <f t="shared" si="83"/>
        <v>0</v>
      </c>
      <c r="CZ16" s="227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228">
        <f t="shared" si="89"/>
        <v>0</v>
      </c>
      <c r="DG16" s="227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228">
        <f t="shared" si="95"/>
        <v>0</v>
      </c>
      <c r="DN16" s="227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228">
        <f t="shared" si="101"/>
        <v>0</v>
      </c>
      <c r="DU16" s="227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228">
        <f t="shared" si="107"/>
        <v>0</v>
      </c>
      <c r="EB16" s="227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228"/>
      <c r="EI16" s="227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228">
        <f t="shared" si="118"/>
        <v>0</v>
      </c>
      <c r="EP16" s="228"/>
      <c r="EQ16" s="229">
        <f t="shared" si="119"/>
        <v>0</v>
      </c>
      <c r="ER16" s="224">
        <f t="shared" si="120"/>
        <v>0</v>
      </c>
      <c r="ES16" s="230">
        <f t="shared" si="121"/>
        <v>0</v>
      </c>
      <c r="ET16" s="229">
        <f t="shared" si="122"/>
        <v>0</v>
      </c>
      <c r="EU16" s="224">
        <f t="shared" si="123"/>
        <v>0</v>
      </c>
      <c r="EV16" s="224">
        <f t="shared" si="124"/>
        <v>0</v>
      </c>
      <c r="EW16" s="225">
        <f t="shared" si="125"/>
        <v>0</v>
      </c>
      <c r="EX16" s="69"/>
      <c r="EY16" s="70"/>
      <c r="EZ16" s="71"/>
      <c r="FA16" s="52"/>
    </row>
    <row r="17" spans="1:157" ht="50.1" hidden="1" customHeight="1">
      <c r="A17" s="138">
        <v>12</v>
      </c>
      <c r="B17" s="142"/>
      <c r="C17" s="143"/>
      <c r="D17" s="56"/>
      <c r="E17" s="226"/>
      <c r="F17" s="227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228">
        <f t="shared" si="5"/>
        <v>0</v>
      </c>
      <c r="M17" s="227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228">
        <f t="shared" si="11"/>
        <v>0</v>
      </c>
      <c r="T17" s="227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228">
        <f t="shared" si="17"/>
        <v>0</v>
      </c>
      <c r="AA17" s="227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228">
        <f t="shared" si="23"/>
        <v>0</v>
      </c>
      <c r="AH17" s="227"/>
      <c r="AI17" s="59">
        <f t="shared" si="24"/>
        <v>0</v>
      </c>
      <c r="AJ17" s="60">
        <f t="shared" si="25"/>
        <v>0</v>
      </c>
      <c r="AK17" s="61">
        <f t="shared" si="26"/>
        <v>0</v>
      </c>
      <c r="AL17" s="62">
        <f t="shared" si="27"/>
        <v>0</v>
      </c>
      <c r="AM17" s="63">
        <f t="shared" si="28"/>
        <v>0</v>
      </c>
      <c r="AN17" s="228">
        <f t="shared" si="29"/>
        <v>0</v>
      </c>
      <c r="AO17" s="227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228">
        <f t="shared" si="35"/>
        <v>0</v>
      </c>
      <c r="AV17" s="227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228">
        <f t="shared" si="41"/>
        <v>0</v>
      </c>
      <c r="BC17" s="227"/>
      <c r="BD17" s="59">
        <f t="shared" si="42"/>
        <v>0</v>
      </c>
      <c r="BE17" s="60">
        <f t="shared" si="43"/>
        <v>0</v>
      </c>
      <c r="BF17" s="61">
        <f t="shared" si="44"/>
        <v>0</v>
      </c>
      <c r="BG17" s="62">
        <f t="shared" si="45"/>
        <v>0</v>
      </c>
      <c r="BH17" s="63">
        <f t="shared" si="46"/>
        <v>0</v>
      </c>
      <c r="BI17" s="228">
        <f t="shared" si="47"/>
        <v>0</v>
      </c>
      <c r="BJ17" s="227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228">
        <f t="shared" si="53"/>
        <v>0</v>
      </c>
      <c r="BQ17" s="227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228">
        <f t="shared" si="59"/>
        <v>0</v>
      </c>
      <c r="BX17" s="227"/>
      <c r="BY17" s="59">
        <f t="shared" si="60"/>
        <v>0</v>
      </c>
      <c r="BZ17" s="60">
        <f t="shared" si="61"/>
        <v>0</v>
      </c>
      <c r="CA17" s="61">
        <f t="shared" si="62"/>
        <v>0</v>
      </c>
      <c r="CB17" s="62">
        <f t="shared" si="63"/>
        <v>0</v>
      </c>
      <c r="CC17" s="63">
        <f t="shared" si="64"/>
        <v>0</v>
      </c>
      <c r="CD17" s="228">
        <f t="shared" si="65"/>
        <v>0</v>
      </c>
      <c r="CE17" s="227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228">
        <f t="shared" si="71"/>
        <v>0</v>
      </c>
      <c r="CL17" s="227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228">
        <f t="shared" si="77"/>
        <v>0</v>
      </c>
      <c r="CS17" s="227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228">
        <f t="shared" si="83"/>
        <v>0</v>
      </c>
      <c r="CZ17" s="227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228">
        <f t="shared" si="89"/>
        <v>0</v>
      </c>
      <c r="DG17" s="227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228">
        <f t="shared" si="95"/>
        <v>0</v>
      </c>
      <c r="DN17" s="227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228">
        <f t="shared" si="101"/>
        <v>0</v>
      </c>
      <c r="DU17" s="227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228">
        <f t="shared" si="107"/>
        <v>0</v>
      </c>
      <c r="EB17" s="227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228"/>
      <c r="EI17" s="227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228">
        <f t="shared" si="118"/>
        <v>0</v>
      </c>
      <c r="EP17" s="228"/>
      <c r="EQ17" s="229">
        <f t="shared" si="119"/>
        <v>0</v>
      </c>
      <c r="ER17" s="224">
        <f t="shared" si="120"/>
        <v>0</v>
      </c>
      <c r="ES17" s="230">
        <f t="shared" si="121"/>
        <v>0</v>
      </c>
      <c r="ET17" s="229">
        <f t="shared" si="122"/>
        <v>0</v>
      </c>
      <c r="EU17" s="224">
        <f t="shared" si="123"/>
        <v>0</v>
      </c>
      <c r="EV17" s="224">
        <f t="shared" si="124"/>
        <v>0</v>
      </c>
      <c r="EW17" s="225">
        <f t="shared" si="125"/>
        <v>0</v>
      </c>
      <c r="EX17" s="69"/>
      <c r="EY17" s="70"/>
      <c r="EZ17" s="71"/>
      <c r="FA17" s="52"/>
    </row>
    <row r="18" spans="1:157" ht="50.1" hidden="1" customHeight="1">
      <c r="A18" s="138">
        <v>13</v>
      </c>
      <c r="B18" s="142"/>
      <c r="C18" s="143"/>
      <c r="D18" s="56"/>
      <c r="E18" s="226"/>
      <c r="F18" s="227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228">
        <f t="shared" si="5"/>
        <v>0</v>
      </c>
      <c r="M18" s="227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228">
        <f t="shared" si="11"/>
        <v>0</v>
      </c>
      <c r="T18" s="227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228">
        <f t="shared" si="17"/>
        <v>0</v>
      </c>
      <c r="AA18" s="227"/>
      <c r="AB18" s="59">
        <f t="shared" si="18"/>
        <v>0</v>
      </c>
      <c r="AC18" s="60">
        <f t="shared" si="19"/>
        <v>0</v>
      </c>
      <c r="AD18" s="61">
        <f t="shared" si="20"/>
        <v>0</v>
      </c>
      <c r="AE18" s="62">
        <f t="shared" si="21"/>
        <v>0</v>
      </c>
      <c r="AF18" s="63">
        <f t="shared" si="22"/>
        <v>0</v>
      </c>
      <c r="AG18" s="228">
        <f t="shared" si="23"/>
        <v>0</v>
      </c>
      <c r="AH18" s="227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228">
        <f t="shared" si="29"/>
        <v>0</v>
      </c>
      <c r="AO18" s="227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228">
        <f t="shared" si="35"/>
        <v>0</v>
      </c>
      <c r="AV18" s="227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228">
        <f t="shared" si="41"/>
        <v>0</v>
      </c>
      <c r="BC18" s="227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228">
        <f t="shared" si="47"/>
        <v>0</v>
      </c>
      <c r="BJ18" s="227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228">
        <f t="shared" si="53"/>
        <v>0</v>
      </c>
      <c r="BQ18" s="227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228">
        <f t="shared" si="59"/>
        <v>0</v>
      </c>
      <c r="BX18" s="227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228">
        <f t="shared" si="65"/>
        <v>0</v>
      </c>
      <c r="CE18" s="227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228">
        <f t="shared" si="71"/>
        <v>0</v>
      </c>
      <c r="CL18" s="227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228">
        <f t="shared" si="77"/>
        <v>0</v>
      </c>
      <c r="CS18" s="227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228">
        <f t="shared" si="83"/>
        <v>0</v>
      </c>
      <c r="CZ18" s="227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228">
        <f t="shared" si="89"/>
        <v>0</v>
      </c>
      <c r="DG18" s="227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228">
        <f t="shared" si="95"/>
        <v>0</v>
      </c>
      <c r="DN18" s="227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228">
        <f t="shared" si="101"/>
        <v>0</v>
      </c>
      <c r="DU18" s="227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228">
        <f t="shared" si="107"/>
        <v>0</v>
      </c>
      <c r="EB18" s="227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228"/>
      <c r="EI18" s="227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228">
        <f t="shared" si="118"/>
        <v>0</v>
      </c>
      <c r="EP18" s="228"/>
      <c r="EQ18" s="229">
        <f t="shared" si="119"/>
        <v>0</v>
      </c>
      <c r="ER18" s="224">
        <f t="shared" si="120"/>
        <v>0</v>
      </c>
      <c r="ES18" s="230">
        <f t="shared" si="121"/>
        <v>0</v>
      </c>
      <c r="ET18" s="229">
        <f t="shared" si="122"/>
        <v>0</v>
      </c>
      <c r="EU18" s="224">
        <f t="shared" si="123"/>
        <v>0</v>
      </c>
      <c r="EV18" s="224">
        <f t="shared" si="124"/>
        <v>0</v>
      </c>
      <c r="EW18" s="225">
        <f t="shared" si="125"/>
        <v>0</v>
      </c>
      <c r="EX18" s="69"/>
      <c r="EY18" s="70"/>
      <c r="EZ18" s="71"/>
      <c r="FA18" s="52"/>
    </row>
    <row r="19" spans="1:157" ht="50.1" hidden="1" customHeight="1">
      <c r="A19" s="138">
        <v>14</v>
      </c>
      <c r="B19" s="142"/>
      <c r="C19" s="143"/>
      <c r="D19" s="56"/>
      <c r="E19" s="226"/>
      <c r="F19" s="227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228">
        <f t="shared" si="5"/>
        <v>0</v>
      </c>
      <c r="M19" s="227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228">
        <f t="shared" si="11"/>
        <v>0</v>
      </c>
      <c r="T19" s="227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228">
        <f t="shared" si="17"/>
        <v>0</v>
      </c>
      <c r="AA19" s="227"/>
      <c r="AB19" s="59">
        <f t="shared" si="18"/>
        <v>0</v>
      </c>
      <c r="AC19" s="60">
        <f t="shared" si="19"/>
        <v>0</v>
      </c>
      <c r="AD19" s="61">
        <f t="shared" si="20"/>
        <v>0</v>
      </c>
      <c r="AE19" s="62">
        <f t="shared" si="21"/>
        <v>0</v>
      </c>
      <c r="AF19" s="63">
        <f t="shared" si="22"/>
        <v>0</v>
      </c>
      <c r="AG19" s="228">
        <f t="shared" si="23"/>
        <v>0</v>
      </c>
      <c r="AH19" s="227"/>
      <c r="AI19" s="59">
        <f t="shared" si="24"/>
        <v>0</v>
      </c>
      <c r="AJ19" s="60">
        <f t="shared" si="25"/>
        <v>0</v>
      </c>
      <c r="AK19" s="61">
        <f t="shared" si="26"/>
        <v>0</v>
      </c>
      <c r="AL19" s="62">
        <f t="shared" si="27"/>
        <v>0</v>
      </c>
      <c r="AM19" s="63">
        <f t="shared" si="28"/>
        <v>0</v>
      </c>
      <c r="AN19" s="228">
        <f t="shared" si="29"/>
        <v>0</v>
      </c>
      <c r="AO19" s="227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228">
        <f t="shared" si="35"/>
        <v>0</v>
      </c>
      <c r="AV19" s="227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228">
        <f t="shared" si="41"/>
        <v>0</v>
      </c>
      <c r="BC19" s="227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228">
        <f t="shared" si="47"/>
        <v>0</v>
      </c>
      <c r="BJ19" s="227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228">
        <f t="shared" si="53"/>
        <v>0</v>
      </c>
      <c r="BQ19" s="227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228">
        <f t="shared" si="59"/>
        <v>0</v>
      </c>
      <c r="BX19" s="227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228">
        <f t="shared" si="65"/>
        <v>0</v>
      </c>
      <c r="CE19" s="227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228">
        <f t="shared" si="71"/>
        <v>0</v>
      </c>
      <c r="CL19" s="227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228">
        <f t="shared" si="77"/>
        <v>0</v>
      </c>
      <c r="CS19" s="227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228">
        <f t="shared" si="83"/>
        <v>0</v>
      </c>
      <c r="CZ19" s="227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228">
        <f t="shared" si="89"/>
        <v>0</v>
      </c>
      <c r="DG19" s="227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228">
        <f t="shared" si="95"/>
        <v>0</v>
      </c>
      <c r="DN19" s="227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228">
        <f t="shared" si="101"/>
        <v>0</v>
      </c>
      <c r="DU19" s="227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228">
        <f t="shared" si="107"/>
        <v>0</v>
      </c>
      <c r="EB19" s="227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228"/>
      <c r="EI19" s="227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228">
        <f t="shared" si="118"/>
        <v>0</v>
      </c>
      <c r="EP19" s="228"/>
      <c r="EQ19" s="229">
        <f t="shared" si="119"/>
        <v>0</v>
      </c>
      <c r="ER19" s="224">
        <f t="shared" si="120"/>
        <v>0</v>
      </c>
      <c r="ES19" s="230">
        <f t="shared" si="121"/>
        <v>0</v>
      </c>
      <c r="ET19" s="229">
        <f t="shared" si="122"/>
        <v>0</v>
      </c>
      <c r="EU19" s="224">
        <f t="shared" si="123"/>
        <v>0</v>
      </c>
      <c r="EV19" s="224">
        <f t="shared" si="124"/>
        <v>0</v>
      </c>
      <c r="EW19" s="225">
        <f t="shared" si="125"/>
        <v>0</v>
      </c>
      <c r="EX19" s="69"/>
      <c r="EY19" s="70"/>
      <c r="EZ19" s="71"/>
      <c r="FA19" s="52"/>
    </row>
    <row r="20" spans="1:157" ht="50.1" hidden="1" customHeight="1">
      <c r="A20" s="138">
        <v>15</v>
      </c>
      <c r="B20" s="142"/>
      <c r="C20" s="143"/>
      <c r="D20" s="56"/>
      <c r="E20" s="226"/>
      <c r="F20" s="227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228">
        <f t="shared" si="5"/>
        <v>0</v>
      </c>
      <c r="M20" s="227"/>
      <c r="N20" s="59">
        <f t="shared" si="6"/>
        <v>0</v>
      </c>
      <c r="O20" s="60">
        <f t="shared" si="7"/>
        <v>0</v>
      </c>
      <c r="P20" s="61">
        <f t="shared" si="8"/>
        <v>0</v>
      </c>
      <c r="Q20" s="62">
        <f t="shared" si="9"/>
        <v>0</v>
      </c>
      <c r="R20" s="63">
        <f t="shared" si="10"/>
        <v>0</v>
      </c>
      <c r="S20" s="228">
        <f t="shared" si="11"/>
        <v>0</v>
      </c>
      <c r="T20" s="227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228">
        <f t="shared" si="17"/>
        <v>0</v>
      </c>
      <c r="AA20" s="227"/>
      <c r="AB20" s="59">
        <f t="shared" si="18"/>
        <v>0</v>
      </c>
      <c r="AC20" s="60">
        <f t="shared" si="19"/>
        <v>0</v>
      </c>
      <c r="AD20" s="61">
        <f t="shared" si="20"/>
        <v>0</v>
      </c>
      <c r="AE20" s="62">
        <f t="shared" si="21"/>
        <v>0</v>
      </c>
      <c r="AF20" s="63">
        <f t="shared" si="22"/>
        <v>0</v>
      </c>
      <c r="AG20" s="228">
        <f t="shared" si="23"/>
        <v>0</v>
      </c>
      <c r="AH20" s="227"/>
      <c r="AI20" s="59">
        <f t="shared" si="24"/>
        <v>0</v>
      </c>
      <c r="AJ20" s="60">
        <f t="shared" si="25"/>
        <v>0</v>
      </c>
      <c r="AK20" s="61">
        <f t="shared" si="26"/>
        <v>0</v>
      </c>
      <c r="AL20" s="62">
        <f t="shared" si="27"/>
        <v>0</v>
      </c>
      <c r="AM20" s="63">
        <f t="shared" si="28"/>
        <v>0</v>
      </c>
      <c r="AN20" s="228">
        <f t="shared" si="29"/>
        <v>0</v>
      </c>
      <c r="AO20" s="227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228">
        <f t="shared" si="35"/>
        <v>0</v>
      </c>
      <c r="AV20" s="227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228">
        <f t="shared" si="41"/>
        <v>0</v>
      </c>
      <c r="BC20" s="227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228">
        <f t="shared" si="47"/>
        <v>0</v>
      </c>
      <c r="BJ20" s="227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228">
        <f t="shared" si="53"/>
        <v>0</v>
      </c>
      <c r="BQ20" s="227"/>
      <c r="BR20" s="59">
        <f t="shared" si="54"/>
        <v>0</v>
      </c>
      <c r="BS20" s="60">
        <f t="shared" si="55"/>
        <v>0</v>
      </c>
      <c r="BT20" s="61">
        <f t="shared" si="56"/>
        <v>0</v>
      </c>
      <c r="BU20" s="62">
        <f t="shared" si="57"/>
        <v>0</v>
      </c>
      <c r="BV20" s="63">
        <f t="shared" si="58"/>
        <v>0</v>
      </c>
      <c r="BW20" s="228">
        <f t="shared" si="59"/>
        <v>0</v>
      </c>
      <c r="BX20" s="227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228">
        <f t="shared" si="65"/>
        <v>0</v>
      </c>
      <c r="CE20" s="227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228">
        <f t="shared" si="71"/>
        <v>0</v>
      </c>
      <c r="CL20" s="227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228">
        <f t="shared" si="77"/>
        <v>0</v>
      </c>
      <c r="CS20" s="227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228">
        <f t="shared" si="83"/>
        <v>0</v>
      </c>
      <c r="CZ20" s="227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228">
        <f t="shared" si="89"/>
        <v>0</v>
      </c>
      <c r="DG20" s="227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228">
        <f t="shared" si="95"/>
        <v>0</v>
      </c>
      <c r="DN20" s="227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228">
        <f t="shared" si="101"/>
        <v>0</v>
      </c>
      <c r="DU20" s="227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228">
        <f t="shared" si="107"/>
        <v>0</v>
      </c>
      <c r="EB20" s="227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228"/>
      <c r="EI20" s="227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228">
        <f t="shared" si="118"/>
        <v>0</v>
      </c>
      <c r="EP20" s="228"/>
      <c r="EQ20" s="229">
        <f t="shared" si="119"/>
        <v>0</v>
      </c>
      <c r="ER20" s="224">
        <f t="shared" si="120"/>
        <v>0</v>
      </c>
      <c r="ES20" s="230">
        <f t="shared" si="121"/>
        <v>0</v>
      </c>
      <c r="ET20" s="229">
        <f t="shared" si="122"/>
        <v>0</v>
      </c>
      <c r="EU20" s="224">
        <f t="shared" si="123"/>
        <v>0</v>
      </c>
      <c r="EV20" s="224">
        <f t="shared" si="124"/>
        <v>0</v>
      </c>
      <c r="EW20" s="225">
        <f t="shared" si="125"/>
        <v>0</v>
      </c>
      <c r="EX20" s="69"/>
      <c r="EY20" s="70"/>
      <c r="EZ20" s="71"/>
      <c r="FA20" s="52"/>
    </row>
    <row r="21" spans="1:157" ht="50.1" hidden="1" customHeight="1">
      <c r="A21" s="138">
        <v>16</v>
      </c>
      <c r="B21" s="142"/>
      <c r="C21" s="143"/>
      <c r="D21" s="56"/>
      <c r="E21" s="226"/>
      <c r="F21" s="227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228">
        <f t="shared" si="5"/>
        <v>0</v>
      </c>
      <c r="M21" s="227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228">
        <f t="shared" si="11"/>
        <v>0</v>
      </c>
      <c r="T21" s="227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228">
        <f t="shared" si="17"/>
        <v>0</v>
      </c>
      <c r="AA21" s="227"/>
      <c r="AB21" s="59">
        <f t="shared" si="18"/>
        <v>0</v>
      </c>
      <c r="AC21" s="60">
        <f t="shared" si="19"/>
        <v>0</v>
      </c>
      <c r="AD21" s="61">
        <f t="shared" si="20"/>
        <v>0</v>
      </c>
      <c r="AE21" s="62">
        <f t="shared" si="21"/>
        <v>0</v>
      </c>
      <c r="AF21" s="63">
        <f t="shared" si="22"/>
        <v>0</v>
      </c>
      <c r="AG21" s="228">
        <f t="shared" si="23"/>
        <v>0</v>
      </c>
      <c r="AH21" s="227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228">
        <f t="shared" si="29"/>
        <v>0</v>
      </c>
      <c r="AO21" s="227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228">
        <f t="shared" si="35"/>
        <v>0</v>
      </c>
      <c r="AV21" s="227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228">
        <f t="shared" si="41"/>
        <v>0</v>
      </c>
      <c r="BC21" s="227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228">
        <f t="shared" si="47"/>
        <v>0</v>
      </c>
      <c r="BJ21" s="227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228">
        <f t="shared" si="53"/>
        <v>0</v>
      </c>
      <c r="BQ21" s="227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228">
        <f t="shared" si="59"/>
        <v>0</v>
      </c>
      <c r="BX21" s="227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228">
        <f t="shared" si="65"/>
        <v>0</v>
      </c>
      <c r="CE21" s="227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228">
        <f t="shared" si="71"/>
        <v>0</v>
      </c>
      <c r="CL21" s="227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228">
        <f t="shared" si="77"/>
        <v>0</v>
      </c>
      <c r="CS21" s="227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228">
        <f t="shared" si="83"/>
        <v>0</v>
      </c>
      <c r="CZ21" s="227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228">
        <f t="shared" si="89"/>
        <v>0</v>
      </c>
      <c r="DG21" s="227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228">
        <f t="shared" si="95"/>
        <v>0</v>
      </c>
      <c r="DN21" s="227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228">
        <f t="shared" si="101"/>
        <v>0</v>
      </c>
      <c r="DU21" s="227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228">
        <f t="shared" si="107"/>
        <v>0</v>
      </c>
      <c r="EB21" s="227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228"/>
      <c r="EI21" s="227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228">
        <f t="shared" si="118"/>
        <v>0</v>
      </c>
      <c r="EP21" s="228"/>
      <c r="EQ21" s="229">
        <f t="shared" si="119"/>
        <v>0</v>
      </c>
      <c r="ER21" s="224">
        <f t="shared" si="120"/>
        <v>0</v>
      </c>
      <c r="ES21" s="230">
        <f t="shared" si="121"/>
        <v>0</v>
      </c>
      <c r="ET21" s="229">
        <f t="shared" si="122"/>
        <v>0</v>
      </c>
      <c r="EU21" s="224">
        <f t="shared" si="123"/>
        <v>0</v>
      </c>
      <c r="EV21" s="224">
        <f t="shared" si="124"/>
        <v>0</v>
      </c>
      <c r="EW21" s="225">
        <f t="shared" si="125"/>
        <v>0</v>
      </c>
      <c r="EX21" s="69"/>
      <c r="EY21" s="70"/>
      <c r="EZ21" s="71"/>
      <c r="FA21" s="52"/>
    </row>
    <row r="22" spans="1:157" ht="50.1" hidden="1" customHeight="1">
      <c r="A22" s="138">
        <v>17</v>
      </c>
      <c r="B22" s="142"/>
      <c r="C22" s="143"/>
      <c r="D22" s="56"/>
      <c r="E22" s="226"/>
      <c r="F22" s="227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228">
        <f t="shared" si="5"/>
        <v>0</v>
      </c>
      <c r="M22" s="227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228">
        <f t="shared" si="11"/>
        <v>0</v>
      </c>
      <c r="T22" s="227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228">
        <f t="shared" si="17"/>
        <v>0</v>
      </c>
      <c r="AA22" s="227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228">
        <f t="shared" si="23"/>
        <v>0</v>
      </c>
      <c r="AH22" s="227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228">
        <f t="shared" si="29"/>
        <v>0</v>
      </c>
      <c r="AO22" s="227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228">
        <f t="shared" si="35"/>
        <v>0</v>
      </c>
      <c r="AV22" s="227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228">
        <f t="shared" si="41"/>
        <v>0</v>
      </c>
      <c r="BC22" s="227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228">
        <f t="shared" si="47"/>
        <v>0</v>
      </c>
      <c r="BJ22" s="227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228">
        <f t="shared" si="53"/>
        <v>0</v>
      </c>
      <c r="BQ22" s="227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228">
        <f t="shared" si="59"/>
        <v>0</v>
      </c>
      <c r="BX22" s="227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228">
        <f t="shared" si="65"/>
        <v>0</v>
      </c>
      <c r="CE22" s="227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228">
        <f t="shared" si="71"/>
        <v>0</v>
      </c>
      <c r="CL22" s="227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228">
        <f t="shared" si="77"/>
        <v>0</v>
      </c>
      <c r="CS22" s="227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228">
        <f t="shared" si="83"/>
        <v>0</v>
      </c>
      <c r="CZ22" s="227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228">
        <f t="shared" si="89"/>
        <v>0</v>
      </c>
      <c r="DG22" s="227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228">
        <f t="shared" si="95"/>
        <v>0</v>
      </c>
      <c r="DN22" s="227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228">
        <f t="shared" si="101"/>
        <v>0</v>
      </c>
      <c r="DU22" s="227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228">
        <f t="shared" si="107"/>
        <v>0</v>
      </c>
      <c r="EB22" s="227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228"/>
      <c r="EI22" s="227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228">
        <f t="shared" si="118"/>
        <v>0</v>
      </c>
      <c r="EP22" s="228"/>
      <c r="EQ22" s="229">
        <f t="shared" si="119"/>
        <v>0</v>
      </c>
      <c r="ER22" s="224">
        <f t="shared" si="120"/>
        <v>0</v>
      </c>
      <c r="ES22" s="230">
        <f t="shared" si="121"/>
        <v>0</v>
      </c>
      <c r="ET22" s="229">
        <f t="shared" si="122"/>
        <v>0</v>
      </c>
      <c r="EU22" s="224">
        <f t="shared" si="123"/>
        <v>0</v>
      </c>
      <c r="EV22" s="224">
        <f t="shared" si="124"/>
        <v>0</v>
      </c>
      <c r="EW22" s="225">
        <f t="shared" si="125"/>
        <v>0</v>
      </c>
      <c r="EX22" s="69"/>
      <c r="EY22" s="70"/>
      <c r="EZ22" s="71"/>
      <c r="FA22" s="52"/>
    </row>
    <row r="23" spans="1:157" ht="50.1" hidden="1" customHeight="1">
      <c r="A23" s="138">
        <v>18</v>
      </c>
      <c r="B23" s="142"/>
      <c r="C23" s="143"/>
      <c r="D23" s="56"/>
      <c r="E23" s="226"/>
      <c r="F23" s="227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228">
        <f t="shared" si="5"/>
        <v>0</v>
      </c>
      <c r="M23" s="227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228">
        <f t="shared" si="11"/>
        <v>0</v>
      </c>
      <c r="T23" s="227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228">
        <f t="shared" si="17"/>
        <v>0</v>
      </c>
      <c r="AA23" s="227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228">
        <f t="shared" si="23"/>
        <v>0</v>
      </c>
      <c r="AH23" s="227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228">
        <f t="shared" si="29"/>
        <v>0</v>
      </c>
      <c r="AO23" s="227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228">
        <f t="shared" si="35"/>
        <v>0</v>
      </c>
      <c r="AV23" s="227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228">
        <f t="shared" si="41"/>
        <v>0</v>
      </c>
      <c r="BC23" s="227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228">
        <f t="shared" si="47"/>
        <v>0</v>
      </c>
      <c r="BJ23" s="227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228">
        <f t="shared" si="53"/>
        <v>0</v>
      </c>
      <c r="BQ23" s="227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228">
        <f t="shared" si="59"/>
        <v>0</v>
      </c>
      <c r="BX23" s="227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228">
        <f t="shared" si="65"/>
        <v>0</v>
      </c>
      <c r="CE23" s="227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228">
        <f t="shared" si="71"/>
        <v>0</v>
      </c>
      <c r="CL23" s="227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228">
        <f t="shared" si="77"/>
        <v>0</v>
      </c>
      <c r="CS23" s="227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228">
        <f t="shared" si="83"/>
        <v>0</v>
      </c>
      <c r="CZ23" s="227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228">
        <f t="shared" si="89"/>
        <v>0</v>
      </c>
      <c r="DG23" s="227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228">
        <f t="shared" si="95"/>
        <v>0</v>
      </c>
      <c r="DN23" s="227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228">
        <f t="shared" si="101"/>
        <v>0</v>
      </c>
      <c r="DU23" s="227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228">
        <f t="shared" si="107"/>
        <v>0</v>
      </c>
      <c r="EB23" s="227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228"/>
      <c r="EI23" s="227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228">
        <f t="shared" si="118"/>
        <v>0</v>
      </c>
      <c r="EP23" s="228"/>
      <c r="EQ23" s="229">
        <f t="shared" si="119"/>
        <v>0</v>
      </c>
      <c r="ER23" s="224">
        <f t="shared" si="120"/>
        <v>0</v>
      </c>
      <c r="ES23" s="230">
        <f t="shared" si="121"/>
        <v>0</v>
      </c>
      <c r="ET23" s="229">
        <f t="shared" si="122"/>
        <v>0</v>
      </c>
      <c r="EU23" s="224">
        <f t="shared" si="123"/>
        <v>0</v>
      </c>
      <c r="EV23" s="224">
        <f t="shared" si="124"/>
        <v>0</v>
      </c>
      <c r="EW23" s="225">
        <f t="shared" si="125"/>
        <v>0</v>
      </c>
      <c r="EX23" s="69"/>
      <c r="EY23" s="70"/>
      <c r="EZ23" s="71"/>
      <c r="FA23" s="52"/>
    </row>
    <row r="24" spans="1:157" ht="50.1" hidden="1" customHeight="1">
      <c r="A24" s="138">
        <v>19</v>
      </c>
      <c r="B24" s="142"/>
      <c r="C24" s="143"/>
      <c r="D24" s="56"/>
      <c r="E24" s="226"/>
      <c r="F24" s="227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228">
        <f t="shared" si="5"/>
        <v>0</v>
      </c>
      <c r="M24" s="227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228">
        <f t="shared" si="11"/>
        <v>0</v>
      </c>
      <c r="T24" s="227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228">
        <f t="shared" si="17"/>
        <v>0</v>
      </c>
      <c r="AA24" s="227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228">
        <f t="shared" si="23"/>
        <v>0</v>
      </c>
      <c r="AH24" s="227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228">
        <f t="shared" si="29"/>
        <v>0</v>
      </c>
      <c r="AO24" s="227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228">
        <f t="shared" si="35"/>
        <v>0</v>
      </c>
      <c r="AV24" s="227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228">
        <f t="shared" si="41"/>
        <v>0</v>
      </c>
      <c r="BC24" s="227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228">
        <f t="shared" si="47"/>
        <v>0</v>
      </c>
      <c r="BJ24" s="227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228">
        <f t="shared" si="53"/>
        <v>0</v>
      </c>
      <c r="BQ24" s="227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228">
        <f t="shared" si="59"/>
        <v>0</v>
      </c>
      <c r="BX24" s="227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228">
        <f t="shared" si="65"/>
        <v>0</v>
      </c>
      <c r="CE24" s="227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228">
        <f t="shared" si="71"/>
        <v>0</v>
      </c>
      <c r="CL24" s="227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228">
        <f t="shared" si="77"/>
        <v>0</v>
      </c>
      <c r="CS24" s="227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228">
        <f t="shared" si="83"/>
        <v>0</v>
      </c>
      <c r="CZ24" s="227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228">
        <f t="shared" si="89"/>
        <v>0</v>
      </c>
      <c r="DG24" s="227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228">
        <f t="shared" si="95"/>
        <v>0</v>
      </c>
      <c r="DN24" s="227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228">
        <f t="shared" si="101"/>
        <v>0</v>
      </c>
      <c r="DU24" s="227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228">
        <f t="shared" si="107"/>
        <v>0</v>
      </c>
      <c r="EB24" s="227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228"/>
      <c r="EI24" s="227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228">
        <f t="shared" si="118"/>
        <v>0</v>
      </c>
      <c r="EP24" s="228"/>
      <c r="EQ24" s="229">
        <f t="shared" si="119"/>
        <v>0</v>
      </c>
      <c r="ER24" s="224">
        <f t="shared" si="120"/>
        <v>0</v>
      </c>
      <c r="ES24" s="230">
        <f t="shared" si="121"/>
        <v>0</v>
      </c>
      <c r="ET24" s="229">
        <f t="shared" si="122"/>
        <v>0</v>
      </c>
      <c r="EU24" s="224">
        <f t="shared" si="123"/>
        <v>0</v>
      </c>
      <c r="EV24" s="224">
        <f t="shared" si="124"/>
        <v>0</v>
      </c>
      <c r="EW24" s="225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>
        <v>20</v>
      </c>
      <c r="B25" s="146"/>
      <c r="C25" s="147"/>
      <c r="D25" s="76"/>
      <c r="E25" s="231"/>
      <c r="F25" s="232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233">
        <f t="shared" si="5"/>
        <v>0</v>
      </c>
      <c r="M25" s="232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233">
        <f t="shared" si="11"/>
        <v>0</v>
      </c>
      <c r="T25" s="232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233">
        <f t="shared" si="17"/>
        <v>0</v>
      </c>
      <c r="AA25" s="232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233">
        <f t="shared" si="23"/>
        <v>0</v>
      </c>
      <c r="AH25" s="232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233">
        <f t="shared" si="29"/>
        <v>0</v>
      </c>
      <c r="AO25" s="232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233">
        <f t="shared" si="35"/>
        <v>0</v>
      </c>
      <c r="AV25" s="232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233">
        <f t="shared" si="41"/>
        <v>0</v>
      </c>
      <c r="BC25" s="232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233">
        <f t="shared" si="47"/>
        <v>0</v>
      </c>
      <c r="BJ25" s="232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233">
        <f t="shared" si="53"/>
        <v>0</v>
      </c>
      <c r="BQ25" s="232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233">
        <f t="shared" si="59"/>
        <v>0</v>
      </c>
      <c r="BX25" s="232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233">
        <f t="shared" si="65"/>
        <v>0</v>
      </c>
      <c r="CE25" s="232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233">
        <f t="shared" si="71"/>
        <v>0</v>
      </c>
      <c r="CL25" s="232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233">
        <f t="shared" si="77"/>
        <v>0</v>
      </c>
      <c r="CS25" s="232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233">
        <f t="shared" si="83"/>
        <v>0</v>
      </c>
      <c r="CZ25" s="232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233">
        <f t="shared" si="89"/>
        <v>0</v>
      </c>
      <c r="DG25" s="232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233">
        <f t="shared" si="95"/>
        <v>0</v>
      </c>
      <c r="DN25" s="232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233">
        <f t="shared" si="101"/>
        <v>0</v>
      </c>
      <c r="DU25" s="232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233">
        <f t="shared" si="107"/>
        <v>0</v>
      </c>
      <c r="EB25" s="232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233"/>
      <c r="EI25" s="232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228">
        <f t="shared" si="118"/>
        <v>0</v>
      </c>
      <c r="EP25" s="233"/>
      <c r="EQ25" s="234">
        <f t="shared" si="119"/>
        <v>0</v>
      </c>
      <c r="ER25" s="235">
        <f t="shared" si="120"/>
        <v>0</v>
      </c>
      <c r="ES25" s="236">
        <f t="shared" si="121"/>
        <v>0</v>
      </c>
      <c r="ET25" s="234">
        <f t="shared" si="122"/>
        <v>0</v>
      </c>
      <c r="EU25" s="235">
        <f t="shared" si="123"/>
        <v>0</v>
      </c>
      <c r="EV25" s="235">
        <f t="shared" si="124"/>
        <v>0</v>
      </c>
      <c r="EW25" s="237">
        <f t="shared" si="125"/>
        <v>0</v>
      </c>
      <c r="EX25" s="69"/>
      <c r="EY25" s="70"/>
      <c r="EZ25" s="71"/>
      <c r="FA25" s="52"/>
    </row>
    <row r="26" spans="1:157" ht="240" customHeight="1" thickTop="1">
      <c r="A26" s="445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  <c r="BU26" s="446"/>
      <c r="BV26" s="446"/>
      <c r="BW26" s="446"/>
      <c r="BX26" s="446"/>
      <c r="BY26" s="446"/>
      <c r="BZ26" s="446"/>
      <c r="CA26" s="446"/>
      <c r="CB26" s="446"/>
      <c r="CC26" s="446"/>
      <c r="CD26" s="446"/>
      <c r="CE26" s="446"/>
      <c r="CF26" s="446"/>
      <c r="CG26" s="446"/>
      <c r="CH26" s="446"/>
      <c r="CI26" s="446"/>
      <c r="CJ26" s="446"/>
      <c r="CK26" s="446"/>
      <c r="CL26" s="446"/>
      <c r="CM26" s="446"/>
      <c r="CN26" s="446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6"/>
      <c r="DC26" s="446"/>
      <c r="DD26" s="446"/>
      <c r="DE26" s="446"/>
      <c r="DF26" s="446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46"/>
      <c r="EF26" s="446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46"/>
      <c r="ES26" s="446"/>
      <c r="ET26" s="446"/>
      <c r="EU26" s="446"/>
      <c r="EV26" s="446"/>
      <c r="EW26" s="447"/>
      <c r="EX26" s="2"/>
      <c r="EY26" s="2"/>
      <c r="EZ26" s="2"/>
      <c r="FA26" s="2"/>
    </row>
  </sheetData>
  <mergeCells count="95"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DF4:DF5"/>
    <mergeCell ref="CK4:CK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T4:BT5"/>
    <mergeCell ref="BW4:BW5"/>
    <mergeCell ref="CA4:CA5"/>
    <mergeCell ref="CD4:CD5"/>
    <mergeCell ref="CH4:CH5"/>
    <mergeCell ref="EQ4:EQ5"/>
    <mergeCell ref="ET4:ET5"/>
    <mergeCell ref="EW4:EW5"/>
    <mergeCell ref="A26:EW26"/>
    <mergeCell ref="DJ4:DJ5"/>
    <mergeCell ref="DM4:DM5"/>
    <mergeCell ref="DQ4:DQ5"/>
    <mergeCell ref="DT4:DT5"/>
    <mergeCell ref="DX4:DX5"/>
    <mergeCell ref="EA4:EA5"/>
    <mergeCell ref="CO4:CO5"/>
    <mergeCell ref="CR4:CR5"/>
    <mergeCell ref="CV4:CV5"/>
    <mergeCell ref="CY4:CY5"/>
    <mergeCell ref="DC4:DC5"/>
    <mergeCell ref="BM4:BM5"/>
  </mergeCells>
  <conditionalFormatting sqref="I6:I25 P6:P25 W6:W25 AK6:AK25 AR6:AR25 AY6:AY25 BF6:BF25 BM6:BM25 BT6:BT25 CA6:CA25 CH6:CH25 CO6:CO25 CV6:CV25 DC6:DC25 DJ6:DJ25 DQ6:DQ25 DX6:DX25 EE6:EE25 EL6:EL25 AD6:AD25">
    <cfRule type="cellIs" dxfId="2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FB26"/>
  <sheetViews>
    <sheetView showZeros="0" rightToLeft="1" view="pageBreakPreview" topLeftCell="A2" zoomScale="30" zoomScaleNormal="50" zoomScaleSheetLayoutView="30" workbookViewId="0">
      <selection activeCell="I16" sqref="I16"/>
    </sheetView>
  </sheetViews>
  <sheetFormatPr defaultRowHeight="24.75"/>
  <cols>
    <col min="1" max="1" width="9.28515625" style="2" customWidth="1"/>
    <col min="2" max="2" width="13.7109375" style="2" customWidth="1"/>
    <col min="3" max="3" width="40.140625" style="91" customWidth="1"/>
    <col min="4" max="4" width="93.42578125" style="91" customWidth="1"/>
    <col min="5" max="5" width="25.85546875" style="91" hidden="1" customWidth="1"/>
    <col min="6" max="6" width="9" style="91" customWidth="1"/>
    <col min="7" max="8" width="5.5703125" style="91" hidden="1" customWidth="1"/>
    <col min="9" max="9" width="9" style="91" customWidth="1"/>
    <col min="10" max="11" width="5.5703125" style="91" hidden="1" customWidth="1"/>
    <col min="12" max="13" width="9" style="91" customWidth="1"/>
    <col min="14" max="15" width="5.5703125" style="91" hidden="1" customWidth="1"/>
    <col min="16" max="16" width="9" style="91" customWidth="1"/>
    <col min="17" max="18" width="5.5703125" style="91" hidden="1" customWidth="1"/>
    <col min="19" max="20" width="9" style="91" customWidth="1"/>
    <col min="21" max="22" width="5.5703125" style="91" hidden="1" customWidth="1"/>
    <col min="23" max="23" width="9" style="91" customWidth="1"/>
    <col min="24" max="25" width="5.5703125" style="91" hidden="1" customWidth="1"/>
    <col min="26" max="27" width="9" style="91" customWidth="1"/>
    <col min="28" max="29" width="5.5703125" style="91" hidden="1" customWidth="1"/>
    <col min="30" max="30" width="9" style="91" customWidth="1"/>
    <col min="31" max="32" width="5.5703125" style="91" hidden="1" customWidth="1"/>
    <col min="33" max="34" width="9" style="91" customWidth="1"/>
    <col min="35" max="36" width="5.5703125" style="91" hidden="1" customWidth="1"/>
    <col min="37" max="37" width="9" style="91" customWidth="1"/>
    <col min="38" max="39" width="5.5703125" style="91" hidden="1" customWidth="1"/>
    <col min="40" max="41" width="9" style="91" customWidth="1"/>
    <col min="42" max="43" width="5.5703125" style="91" hidden="1" customWidth="1"/>
    <col min="44" max="44" width="9" style="91" customWidth="1"/>
    <col min="45" max="46" width="5.5703125" style="91" hidden="1" customWidth="1"/>
    <col min="47" max="48" width="9" style="91" customWidth="1"/>
    <col min="49" max="50" width="5.5703125" style="91" hidden="1" customWidth="1"/>
    <col min="51" max="51" width="9" style="91" customWidth="1"/>
    <col min="52" max="53" width="5.5703125" style="91" hidden="1" customWidth="1"/>
    <col min="54" max="55" width="9" style="91" customWidth="1"/>
    <col min="56" max="57" width="5.5703125" style="91" hidden="1" customWidth="1"/>
    <col min="58" max="58" width="9" style="91" customWidth="1"/>
    <col min="59" max="60" width="5.5703125" style="91" hidden="1" customWidth="1"/>
    <col min="61" max="62" width="9" style="91" customWidth="1"/>
    <col min="63" max="63" width="5.5703125" style="91" hidden="1" customWidth="1"/>
    <col min="64" max="64" width="0.42578125" style="91" hidden="1" customWidth="1"/>
    <col min="65" max="65" width="9" style="91" customWidth="1"/>
    <col min="66" max="67" width="5.5703125" style="91" hidden="1" customWidth="1"/>
    <col min="68" max="69" width="9" style="91" customWidth="1"/>
    <col min="70" max="71" width="5.5703125" style="91" hidden="1" customWidth="1"/>
    <col min="72" max="72" width="9" style="91" customWidth="1"/>
    <col min="73" max="73" width="5.85546875" style="91" hidden="1" customWidth="1"/>
    <col min="74" max="74" width="5.5703125" style="91" hidden="1" customWidth="1"/>
    <col min="75" max="75" width="9" style="91" customWidth="1"/>
    <col min="76" max="76" width="9" style="92" customWidth="1"/>
    <col min="77" max="78" width="5.5703125" style="92" hidden="1" customWidth="1"/>
    <col min="79" max="79" width="9" style="92" customWidth="1"/>
    <col min="80" max="81" width="5.5703125" style="92" hidden="1" customWidth="1"/>
    <col min="82" max="82" width="9" style="92" customWidth="1"/>
    <col min="83" max="83" width="8.28515625" style="92" hidden="1" customWidth="1"/>
    <col min="84" max="85" width="5.5703125" style="92" hidden="1" customWidth="1"/>
    <col min="86" max="86" width="8.28515625" style="92" hidden="1" customWidth="1"/>
    <col min="87" max="88" width="5.5703125" style="92" hidden="1" customWidth="1"/>
    <col min="89" max="89" width="8.28515625" style="92" hidden="1" customWidth="1"/>
    <col min="90" max="90" width="7.85546875" style="92" hidden="1" customWidth="1"/>
    <col min="91" max="91" width="6.140625" style="92" hidden="1" customWidth="1"/>
    <col min="92" max="92" width="5.5703125" style="92" hidden="1" customWidth="1"/>
    <col min="93" max="93" width="7.85546875" style="92" hidden="1" customWidth="1"/>
    <col min="94" max="95" width="5.5703125" style="92" hidden="1" customWidth="1"/>
    <col min="96" max="96" width="7.85546875" style="92" hidden="1" customWidth="1"/>
    <col min="97" max="97" width="7.42578125" style="92" hidden="1" customWidth="1"/>
    <col min="98" max="99" width="5.5703125" style="92" hidden="1" customWidth="1"/>
    <col min="100" max="100" width="7.42578125" style="92" hidden="1" customWidth="1"/>
    <col min="101" max="102" width="5.5703125" style="92" hidden="1" customWidth="1"/>
    <col min="103" max="103" width="7.42578125" style="92" hidden="1" customWidth="1"/>
    <col min="104" max="104" width="7" style="92" hidden="1" customWidth="1"/>
    <col min="105" max="106" width="5.5703125" style="92" hidden="1" customWidth="1"/>
    <col min="107" max="107" width="7" style="92" hidden="1" customWidth="1"/>
    <col min="108" max="109" width="5.5703125" style="92" hidden="1" customWidth="1"/>
    <col min="110" max="110" width="7" style="92" hidden="1" customWidth="1"/>
    <col min="111" max="111" width="6.7109375" style="92" hidden="1" customWidth="1"/>
    <col min="112" max="113" width="5.5703125" style="92" hidden="1" customWidth="1"/>
    <col min="114" max="114" width="6.7109375" style="92" hidden="1" customWidth="1"/>
    <col min="115" max="116" width="5.5703125" style="92" hidden="1" customWidth="1"/>
    <col min="117" max="117" width="6.7109375" style="92" hidden="1" customWidth="1"/>
    <col min="118" max="118" width="6.28515625" style="91" hidden="1" customWidth="1"/>
    <col min="119" max="120" width="5.5703125" style="91" hidden="1" customWidth="1"/>
    <col min="121" max="121" width="6.28515625" style="91" hidden="1" customWidth="1"/>
    <col min="122" max="123" width="5.5703125" style="91" hidden="1" customWidth="1"/>
    <col min="124" max="124" width="6.28515625" style="91" hidden="1" customWidth="1"/>
    <col min="125" max="125" width="6" style="91" hidden="1" customWidth="1"/>
    <col min="126" max="127" width="5.5703125" style="91" hidden="1" customWidth="1"/>
    <col min="128" max="128" width="6" style="91" hidden="1" customWidth="1"/>
    <col min="129" max="130" width="5.5703125" style="91" hidden="1" customWidth="1"/>
    <col min="131" max="131" width="6" style="91" hidden="1" customWidth="1"/>
    <col min="132" max="132" width="5.85546875" style="91" hidden="1" customWidth="1"/>
    <col min="133" max="134" width="5.5703125" style="91" hidden="1" customWidth="1"/>
    <col min="135" max="135" width="5.85546875" style="91" hidden="1" customWidth="1"/>
    <col min="136" max="137" width="5.5703125" style="91" hidden="1" customWidth="1"/>
    <col min="138" max="138" width="5.85546875" style="91" hidden="1" customWidth="1"/>
    <col min="139" max="146" width="5.5703125" style="92" hidden="1" customWidth="1"/>
    <col min="147" max="147" width="19.140625" style="92" customWidth="1"/>
    <col min="148" max="149" width="5.5703125" style="92" hidden="1" customWidth="1"/>
    <col min="150" max="150" width="19.140625" style="92" customWidth="1"/>
    <col min="151" max="152" width="5.5703125" style="92" hidden="1" customWidth="1"/>
    <col min="153" max="153" width="19.140625" style="92" customWidth="1"/>
    <col min="154" max="154" width="5.5703125" style="1" hidden="1" customWidth="1"/>
    <col min="155" max="155" width="7" style="1" hidden="1" customWidth="1"/>
    <col min="156" max="156" width="5.5703125" style="1" hidden="1" customWidth="1"/>
    <col min="157" max="157" width="12.140625" style="1" hidden="1" customWidth="1"/>
    <col min="158" max="158" width="0" style="2" hidden="1" customWidth="1"/>
    <col min="159" max="256" width="9.140625" style="2"/>
    <col min="257" max="257" width="9.28515625" style="2" customWidth="1"/>
    <col min="258" max="258" width="13.7109375" style="2" customWidth="1"/>
    <col min="259" max="259" width="40.140625" style="2" customWidth="1"/>
    <col min="260" max="260" width="79.140625" style="2" customWidth="1"/>
    <col min="261" max="261" width="25.85546875" style="2" customWidth="1"/>
    <col min="262" max="262" width="9" style="2" customWidth="1"/>
    <col min="263" max="264" width="0" style="2" hidden="1" customWidth="1"/>
    <col min="265" max="265" width="9" style="2" customWidth="1"/>
    <col min="266" max="267" width="0" style="2" hidden="1" customWidth="1"/>
    <col min="268" max="269" width="9" style="2" customWidth="1"/>
    <col min="270" max="271" width="0" style="2" hidden="1" customWidth="1"/>
    <col min="272" max="272" width="9" style="2" customWidth="1"/>
    <col min="273" max="274" width="0" style="2" hidden="1" customWidth="1"/>
    <col min="275" max="276" width="9" style="2" customWidth="1"/>
    <col min="277" max="278" width="0" style="2" hidden="1" customWidth="1"/>
    <col min="279" max="279" width="9" style="2" customWidth="1"/>
    <col min="280" max="281" width="0" style="2" hidden="1" customWidth="1"/>
    <col min="282" max="283" width="9" style="2" customWidth="1"/>
    <col min="284" max="285" width="0" style="2" hidden="1" customWidth="1"/>
    <col min="286" max="286" width="9" style="2" customWidth="1"/>
    <col min="287" max="288" width="0" style="2" hidden="1" customWidth="1"/>
    <col min="289" max="290" width="9" style="2" customWidth="1"/>
    <col min="291" max="292" width="0" style="2" hidden="1" customWidth="1"/>
    <col min="293" max="293" width="9" style="2" customWidth="1"/>
    <col min="294" max="295" width="0" style="2" hidden="1" customWidth="1"/>
    <col min="296" max="297" width="9" style="2" customWidth="1"/>
    <col min="298" max="299" width="0" style="2" hidden="1" customWidth="1"/>
    <col min="300" max="300" width="9" style="2" customWidth="1"/>
    <col min="301" max="302" width="0" style="2" hidden="1" customWidth="1"/>
    <col min="303" max="304" width="9" style="2" customWidth="1"/>
    <col min="305" max="306" width="0" style="2" hidden="1" customWidth="1"/>
    <col min="307" max="307" width="9" style="2" customWidth="1"/>
    <col min="308" max="309" width="0" style="2" hidden="1" customWidth="1"/>
    <col min="310" max="311" width="9" style="2" customWidth="1"/>
    <col min="312" max="313" width="0" style="2" hidden="1" customWidth="1"/>
    <col min="314" max="314" width="9" style="2" customWidth="1"/>
    <col min="315" max="316" width="0" style="2" hidden="1" customWidth="1"/>
    <col min="317" max="318" width="9" style="2" customWidth="1"/>
    <col min="319" max="320" width="0" style="2" hidden="1" customWidth="1"/>
    <col min="321" max="321" width="9" style="2" customWidth="1"/>
    <col min="322" max="323" width="0" style="2" hidden="1" customWidth="1"/>
    <col min="324" max="325" width="9" style="2" customWidth="1"/>
    <col min="326" max="327" width="0" style="2" hidden="1" customWidth="1"/>
    <col min="328" max="328" width="9" style="2" customWidth="1"/>
    <col min="329" max="330" width="0" style="2" hidden="1" customWidth="1"/>
    <col min="331" max="332" width="9" style="2" customWidth="1"/>
    <col min="333" max="334" width="0" style="2" hidden="1" customWidth="1"/>
    <col min="335" max="335" width="9" style="2" customWidth="1"/>
    <col min="336" max="337" width="0" style="2" hidden="1" customWidth="1"/>
    <col min="338" max="338" width="9" style="2" customWidth="1"/>
    <col min="339" max="402" width="0" style="2" hidden="1" customWidth="1"/>
    <col min="403" max="403" width="19.140625" style="2" customWidth="1"/>
    <col min="404" max="405" width="0" style="2" hidden="1" customWidth="1"/>
    <col min="406" max="406" width="19.140625" style="2" customWidth="1"/>
    <col min="407" max="408" width="0" style="2" hidden="1" customWidth="1"/>
    <col min="409" max="409" width="19.140625" style="2" customWidth="1"/>
    <col min="410" max="414" width="0" style="2" hidden="1" customWidth="1"/>
    <col min="415" max="512" width="9.140625" style="2"/>
    <col min="513" max="513" width="9.28515625" style="2" customWidth="1"/>
    <col min="514" max="514" width="13.7109375" style="2" customWidth="1"/>
    <col min="515" max="515" width="40.140625" style="2" customWidth="1"/>
    <col min="516" max="516" width="79.140625" style="2" customWidth="1"/>
    <col min="517" max="517" width="25.85546875" style="2" customWidth="1"/>
    <col min="518" max="518" width="9" style="2" customWidth="1"/>
    <col min="519" max="520" width="0" style="2" hidden="1" customWidth="1"/>
    <col min="521" max="521" width="9" style="2" customWidth="1"/>
    <col min="522" max="523" width="0" style="2" hidden="1" customWidth="1"/>
    <col min="524" max="525" width="9" style="2" customWidth="1"/>
    <col min="526" max="527" width="0" style="2" hidden="1" customWidth="1"/>
    <col min="528" max="528" width="9" style="2" customWidth="1"/>
    <col min="529" max="530" width="0" style="2" hidden="1" customWidth="1"/>
    <col min="531" max="532" width="9" style="2" customWidth="1"/>
    <col min="533" max="534" width="0" style="2" hidden="1" customWidth="1"/>
    <col min="535" max="535" width="9" style="2" customWidth="1"/>
    <col min="536" max="537" width="0" style="2" hidden="1" customWidth="1"/>
    <col min="538" max="539" width="9" style="2" customWidth="1"/>
    <col min="540" max="541" width="0" style="2" hidden="1" customWidth="1"/>
    <col min="542" max="542" width="9" style="2" customWidth="1"/>
    <col min="543" max="544" width="0" style="2" hidden="1" customWidth="1"/>
    <col min="545" max="546" width="9" style="2" customWidth="1"/>
    <col min="547" max="548" width="0" style="2" hidden="1" customWidth="1"/>
    <col min="549" max="549" width="9" style="2" customWidth="1"/>
    <col min="550" max="551" width="0" style="2" hidden="1" customWidth="1"/>
    <col min="552" max="553" width="9" style="2" customWidth="1"/>
    <col min="554" max="555" width="0" style="2" hidden="1" customWidth="1"/>
    <col min="556" max="556" width="9" style="2" customWidth="1"/>
    <col min="557" max="558" width="0" style="2" hidden="1" customWidth="1"/>
    <col min="559" max="560" width="9" style="2" customWidth="1"/>
    <col min="561" max="562" width="0" style="2" hidden="1" customWidth="1"/>
    <col min="563" max="563" width="9" style="2" customWidth="1"/>
    <col min="564" max="565" width="0" style="2" hidden="1" customWidth="1"/>
    <col min="566" max="567" width="9" style="2" customWidth="1"/>
    <col min="568" max="569" width="0" style="2" hidden="1" customWidth="1"/>
    <col min="570" max="570" width="9" style="2" customWidth="1"/>
    <col min="571" max="572" width="0" style="2" hidden="1" customWidth="1"/>
    <col min="573" max="574" width="9" style="2" customWidth="1"/>
    <col min="575" max="576" width="0" style="2" hidden="1" customWidth="1"/>
    <col min="577" max="577" width="9" style="2" customWidth="1"/>
    <col min="578" max="579" width="0" style="2" hidden="1" customWidth="1"/>
    <col min="580" max="581" width="9" style="2" customWidth="1"/>
    <col min="582" max="583" width="0" style="2" hidden="1" customWidth="1"/>
    <col min="584" max="584" width="9" style="2" customWidth="1"/>
    <col min="585" max="586" width="0" style="2" hidden="1" customWidth="1"/>
    <col min="587" max="588" width="9" style="2" customWidth="1"/>
    <col min="589" max="590" width="0" style="2" hidden="1" customWidth="1"/>
    <col min="591" max="591" width="9" style="2" customWidth="1"/>
    <col min="592" max="593" width="0" style="2" hidden="1" customWidth="1"/>
    <col min="594" max="594" width="9" style="2" customWidth="1"/>
    <col min="595" max="658" width="0" style="2" hidden="1" customWidth="1"/>
    <col min="659" max="659" width="19.140625" style="2" customWidth="1"/>
    <col min="660" max="661" width="0" style="2" hidden="1" customWidth="1"/>
    <col min="662" max="662" width="19.140625" style="2" customWidth="1"/>
    <col min="663" max="664" width="0" style="2" hidden="1" customWidth="1"/>
    <col min="665" max="665" width="19.140625" style="2" customWidth="1"/>
    <col min="666" max="670" width="0" style="2" hidden="1" customWidth="1"/>
    <col min="671" max="768" width="9.140625" style="2"/>
    <col min="769" max="769" width="9.28515625" style="2" customWidth="1"/>
    <col min="770" max="770" width="13.7109375" style="2" customWidth="1"/>
    <col min="771" max="771" width="40.140625" style="2" customWidth="1"/>
    <col min="772" max="772" width="79.140625" style="2" customWidth="1"/>
    <col min="773" max="773" width="25.85546875" style="2" customWidth="1"/>
    <col min="774" max="774" width="9" style="2" customWidth="1"/>
    <col min="775" max="776" width="0" style="2" hidden="1" customWidth="1"/>
    <col min="777" max="777" width="9" style="2" customWidth="1"/>
    <col min="778" max="779" width="0" style="2" hidden="1" customWidth="1"/>
    <col min="780" max="781" width="9" style="2" customWidth="1"/>
    <col min="782" max="783" width="0" style="2" hidden="1" customWidth="1"/>
    <col min="784" max="784" width="9" style="2" customWidth="1"/>
    <col min="785" max="786" width="0" style="2" hidden="1" customWidth="1"/>
    <col min="787" max="788" width="9" style="2" customWidth="1"/>
    <col min="789" max="790" width="0" style="2" hidden="1" customWidth="1"/>
    <col min="791" max="791" width="9" style="2" customWidth="1"/>
    <col min="792" max="793" width="0" style="2" hidden="1" customWidth="1"/>
    <col min="794" max="795" width="9" style="2" customWidth="1"/>
    <col min="796" max="797" width="0" style="2" hidden="1" customWidth="1"/>
    <col min="798" max="798" width="9" style="2" customWidth="1"/>
    <col min="799" max="800" width="0" style="2" hidden="1" customWidth="1"/>
    <col min="801" max="802" width="9" style="2" customWidth="1"/>
    <col min="803" max="804" width="0" style="2" hidden="1" customWidth="1"/>
    <col min="805" max="805" width="9" style="2" customWidth="1"/>
    <col min="806" max="807" width="0" style="2" hidden="1" customWidth="1"/>
    <col min="808" max="809" width="9" style="2" customWidth="1"/>
    <col min="810" max="811" width="0" style="2" hidden="1" customWidth="1"/>
    <col min="812" max="812" width="9" style="2" customWidth="1"/>
    <col min="813" max="814" width="0" style="2" hidden="1" customWidth="1"/>
    <col min="815" max="816" width="9" style="2" customWidth="1"/>
    <col min="817" max="818" width="0" style="2" hidden="1" customWidth="1"/>
    <col min="819" max="819" width="9" style="2" customWidth="1"/>
    <col min="820" max="821" width="0" style="2" hidden="1" customWidth="1"/>
    <col min="822" max="823" width="9" style="2" customWidth="1"/>
    <col min="824" max="825" width="0" style="2" hidden="1" customWidth="1"/>
    <col min="826" max="826" width="9" style="2" customWidth="1"/>
    <col min="827" max="828" width="0" style="2" hidden="1" customWidth="1"/>
    <col min="829" max="830" width="9" style="2" customWidth="1"/>
    <col min="831" max="832" width="0" style="2" hidden="1" customWidth="1"/>
    <col min="833" max="833" width="9" style="2" customWidth="1"/>
    <col min="834" max="835" width="0" style="2" hidden="1" customWidth="1"/>
    <col min="836" max="837" width="9" style="2" customWidth="1"/>
    <col min="838" max="839" width="0" style="2" hidden="1" customWidth="1"/>
    <col min="840" max="840" width="9" style="2" customWidth="1"/>
    <col min="841" max="842" width="0" style="2" hidden="1" customWidth="1"/>
    <col min="843" max="844" width="9" style="2" customWidth="1"/>
    <col min="845" max="846" width="0" style="2" hidden="1" customWidth="1"/>
    <col min="847" max="847" width="9" style="2" customWidth="1"/>
    <col min="848" max="849" width="0" style="2" hidden="1" customWidth="1"/>
    <col min="850" max="850" width="9" style="2" customWidth="1"/>
    <col min="851" max="914" width="0" style="2" hidden="1" customWidth="1"/>
    <col min="915" max="915" width="19.140625" style="2" customWidth="1"/>
    <col min="916" max="917" width="0" style="2" hidden="1" customWidth="1"/>
    <col min="918" max="918" width="19.140625" style="2" customWidth="1"/>
    <col min="919" max="920" width="0" style="2" hidden="1" customWidth="1"/>
    <col min="921" max="921" width="19.140625" style="2" customWidth="1"/>
    <col min="922" max="926" width="0" style="2" hidden="1" customWidth="1"/>
    <col min="927" max="1024" width="9.140625" style="2"/>
    <col min="1025" max="1025" width="9.28515625" style="2" customWidth="1"/>
    <col min="1026" max="1026" width="13.7109375" style="2" customWidth="1"/>
    <col min="1027" max="1027" width="40.140625" style="2" customWidth="1"/>
    <col min="1028" max="1028" width="79.140625" style="2" customWidth="1"/>
    <col min="1029" max="1029" width="25.85546875" style="2" customWidth="1"/>
    <col min="1030" max="1030" width="9" style="2" customWidth="1"/>
    <col min="1031" max="1032" width="0" style="2" hidden="1" customWidth="1"/>
    <col min="1033" max="1033" width="9" style="2" customWidth="1"/>
    <col min="1034" max="1035" width="0" style="2" hidden="1" customWidth="1"/>
    <col min="1036" max="1037" width="9" style="2" customWidth="1"/>
    <col min="1038" max="1039" width="0" style="2" hidden="1" customWidth="1"/>
    <col min="1040" max="1040" width="9" style="2" customWidth="1"/>
    <col min="1041" max="1042" width="0" style="2" hidden="1" customWidth="1"/>
    <col min="1043" max="1044" width="9" style="2" customWidth="1"/>
    <col min="1045" max="1046" width="0" style="2" hidden="1" customWidth="1"/>
    <col min="1047" max="1047" width="9" style="2" customWidth="1"/>
    <col min="1048" max="1049" width="0" style="2" hidden="1" customWidth="1"/>
    <col min="1050" max="1051" width="9" style="2" customWidth="1"/>
    <col min="1052" max="1053" width="0" style="2" hidden="1" customWidth="1"/>
    <col min="1054" max="1054" width="9" style="2" customWidth="1"/>
    <col min="1055" max="1056" width="0" style="2" hidden="1" customWidth="1"/>
    <col min="1057" max="1058" width="9" style="2" customWidth="1"/>
    <col min="1059" max="1060" width="0" style="2" hidden="1" customWidth="1"/>
    <col min="1061" max="1061" width="9" style="2" customWidth="1"/>
    <col min="1062" max="1063" width="0" style="2" hidden="1" customWidth="1"/>
    <col min="1064" max="1065" width="9" style="2" customWidth="1"/>
    <col min="1066" max="1067" width="0" style="2" hidden="1" customWidth="1"/>
    <col min="1068" max="1068" width="9" style="2" customWidth="1"/>
    <col min="1069" max="1070" width="0" style="2" hidden="1" customWidth="1"/>
    <col min="1071" max="1072" width="9" style="2" customWidth="1"/>
    <col min="1073" max="1074" width="0" style="2" hidden="1" customWidth="1"/>
    <col min="1075" max="1075" width="9" style="2" customWidth="1"/>
    <col min="1076" max="1077" width="0" style="2" hidden="1" customWidth="1"/>
    <col min="1078" max="1079" width="9" style="2" customWidth="1"/>
    <col min="1080" max="1081" width="0" style="2" hidden="1" customWidth="1"/>
    <col min="1082" max="1082" width="9" style="2" customWidth="1"/>
    <col min="1083" max="1084" width="0" style="2" hidden="1" customWidth="1"/>
    <col min="1085" max="1086" width="9" style="2" customWidth="1"/>
    <col min="1087" max="1088" width="0" style="2" hidden="1" customWidth="1"/>
    <col min="1089" max="1089" width="9" style="2" customWidth="1"/>
    <col min="1090" max="1091" width="0" style="2" hidden="1" customWidth="1"/>
    <col min="1092" max="1093" width="9" style="2" customWidth="1"/>
    <col min="1094" max="1095" width="0" style="2" hidden="1" customWidth="1"/>
    <col min="1096" max="1096" width="9" style="2" customWidth="1"/>
    <col min="1097" max="1098" width="0" style="2" hidden="1" customWidth="1"/>
    <col min="1099" max="1100" width="9" style="2" customWidth="1"/>
    <col min="1101" max="1102" width="0" style="2" hidden="1" customWidth="1"/>
    <col min="1103" max="1103" width="9" style="2" customWidth="1"/>
    <col min="1104" max="1105" width="0" style="2" hidden="1" customWidth="1"/>
    <col min="1106" max="1106" width="9" style="2" customWidth="1"/>
    <col min="1107" max="1170" width="0" style="2" hidden="1" customWidth="1"/>
    <col min="1171" max="1171" width="19.140625" style="2" customWidth="1"/>
    <col min="1172" max="1173" width="0" style="2" hidden="1" customWidth="1"/>
    <col min="1174" max="1174" width="19.140625" style="2" customWidth="1"/>
    <col min="1175" max="1176" width="0" style="2" hidden="1" customWidth="1"/>
    <col min="1177" max="1177" width="19.140625" style="2" customWidth="1"/>
    <col min="1178" max="1182" width="0" style="2" hidden="1" customWidth="1"/>
    <col min="1183" max="1280" width="9.140625" style="2"/>
    <col min="1281" max="1281" width="9.28515625" style="2" customWidth="1"/>
    <col min="1282" max="1282" width="13.7109375" style="2" customWidth="1"/>
    <col min="1283" max="1283" width="40.140625" style="2" customWidth="1"/>
    <col min="1284" max="1284" width="79.140625" style="2" customWidth="1"/>
    <col min="1285" max="1285" width="25.85546875" style="2" customWidth="1"/>
    <col min="1286" max="1286" width="9" style="2" customWidth="1"/>
    <col min="1287" max="1288" width="0" style="2" hidden="1" customWidth="1"/>
    <col min="1289" max="1289" width="9" style="2" customWidth="1"/>
    <col min="1290" max="1291" width="0" style="2" hidden="1" customWidth="1"/>
    <col min="1292" max="1293" width="9" style="2" customWidth="1"/>
    <col min="1294" max="1295" width="0" style="2" hidden="1" customWidth="1"/>
    <col min="1296" max="1296" width="9" style="2" customWidth="1"/>
    <col min="1297" max="1298" width="0" style="2" hidden="1" customWidth="1"/>
    <col min="1299" max="1300" width="9" style="2" customWidth="1"/>
    <col min="1301" max="1302" width="0" style="2" hidden="1" customWidth="1"/>
    <col min="1303" max="1303" width="9" style="2" customWidth="1"/>
    <col min="1304" max="1305" width="0" style="2" hidden="1" customWidth="1"/>
    <col min="1306" max="1307" width="9" style="2" customWidth="1"/>
    <col min="1308" max="1309" width="0" style="2" hidden="1" customWidth="1"/>
    <col min="1310" max="1310" width="9" style="2" customWidth="1"/>
    <col min="1311" max="1312" width="0" style="2" hidden="1" customWidth="1"/>
    <col min="1313" max="1314" width="9" style="2" customWidth="1"/>
    <col min="1315" max="1316" width="0" style="2" hidden="1" customWidth="1"/>
    <col min="1317" max="1317" width="9" style="2" customWidth="1"/>
    <col min="1318" max="1319" width="0" style="2" hidden="1" customWidth="1"/>
    <col min="1320" max="1321" width="9" style="2" customWidth="1"/>
    <col min="1322" max="1323" width="0" style="2" hidden="1" customWidth="1"/>
    <col min="1324" max="1324" width="9" style="2" customWidth="1"/>
    <col min="1325" max="1326" width="0" style="2" hidden="1" customWidth="1"/>
    <col min="1327" max="1328" width="9" style="2" customWidth="1"/>
    <col min="1329" max="1330" width="0" style="2" hidden="1" customWidth="1"/>
    <col min="1331" max="1331" width="9" style="2" customWidth="1"/>
    <col min="1332" max="1333" width="0" style="2" hidden="1" customWidth="1"/>
    <col min="1334" max="1335" width="9" style="2" customWidth="1"/>
    <col min="1336" max="1337" width="0" style="2" hidden="1" customWidth="1"/>
    <col min="1338" max="1338" width="9" style="2" customWidth="1"/>
    <col min="1339" max="1340" width="0" style="2" hidden="1" customWidth="1"/>
    <col min="1341" max="1342" width="9" style="2" customWidth="1"/>
    <col min="1343" max="1344" width="0" style="2" hidden="1" customWidth="1"/>
    <col min="1345" max="1345" width="9" style="2" customWidth="1"/>
    <col min="1346" max="1347" width="0" style="2" hidden="1" customWidth="1"/>
    <col min="1348" max="1349" width="9" style="2" customWidth="1"/>
    <col min="1350" max="1351" width="0" style="2" hidden="1" customWidth="1"/>
    <col min="1352" max="1352" width="9" style="2" customWidth="1"/>
    <col min="1353" max="1354" width="0" style="2" hidden="1" customWidth="1"/>
    <col min="1355" max="1356" width="9" style="2" customWidth="1"/>
    <col min="1357" max="1358" width="0" style="2" hidden="1" customWidth="1"/>
    <col min="1359" max="1359" width="9" style="2" customWidth="1"/>
    <col min="1360" max="1361" width="0" style="2" hidden="1" customWidth="1"/>
    <col min="1362" max="1362" width="9" style="2" customWidth="1"/>
    <col min="1363" max="1426" width="0" style="2" hidden="1" customWidth="1"/>
    <col min="1427" max="1427" width="19.140625" style="2" customWidth="1"/>
    <col min="1428" max="1429" width="0" style="2" hidden="1" customWidth="1"/>
    <col min="1430" max="1430" width="19.140625" style="2" customWidth="1"/>
    <col min="1431" max="1432" width="0" style="2" hidden="1" customWidth="1"/>
    <col min="1433" max="1433" width="19.140625" style="2" customWidth="1"/>
    <col min="1434" max="1438" width="0" style="2" hidden="1" customWidth="1"/>
    <col min="1439" max="1536" width="9.140625" style="2"/>
    <col min="1537" max="1537" width="9.28515625" style="2" customWidth="1"/>
    <col min="1538" max="1538" width="13.7109375" style="2" customWidth="1"/>
    <col min="1539" max="1539" width="40.140625" style="2" customWidth="1"/>
    <col min="1540" max="1540" width="79.140625" style="2" customWidth="1"/>
    <col min="1541" max="1541" width="25.85546875" style="2" customWidth="1"/>
    <col min="1542" max="1542" width="9" style="2" customWidth="1"/>
    <col min="1543" max="1544" width="0" style="2" hidden="1" customWidth="1"/>
    <col min="1545" max="1545" width="9" style="2" customWidth="1"/>
    <col min="1546" max="1547" width="0" style="2" hidden="1" customWidth="1"/>
    <col min="1548" max="1549" width="9" style="2" customWidth="1"/>
    <col min="1550" max="1551" width="0" style="2" hidden="1" customWidth="1"/>
    <col min="1552" max="1552" width="9" style="2" customWidth="1"/>
    <col min="1553" max="1554" width="0" style="2" hidden="1" customWidth="1"/>
    <col min="1555" max="1556" width="9" style="2" customWidth="1"/>
    <col min="1557" max="1558" width="0" style="2" hidden="1" customWidth="1"/>
    <col min="1559" max="1559" width="9" style="2" customWidth="1"/>
    <col min="1560" max="1561" width="0" style="2" hidden="1" customWidth="1"/>
    <col min="1562" max="1563" width="9" style="2" customWidth="1"/>
    <col min="1564" max="1565" width="0" style="2" hidden="1" customWidth="1"/>
    <col min="1566" max="1566" width="9" style="2" customWidth="1"/>
    <col min="1567" max="1568" width="0" style="2" hidden="1" customWidth="1"/>
    <col min="1569" max="1570" width="9" style="2" customWidth="1"/>
    <col min="1571" max="1572" width="0" style="2" hidden="1" customWidth="1"/>
    <col min="1573" max="1573" width="9" style="2" customWidth="1"/>
    <col min="1574" max="1575" width="0" style="2" hidden="1" customWidth="1"/>
    <col min="1576" max="1577" width="9" style="2" customWidth="1"/>
    <col min="1578" max="1579" width="0" style="2" hidden="1" customWidth="1"/>
    <col min="1580" max="1580" width="9" style="2" customWidth="1"/>
    <col min="1581" max="1582" width="0" style="2" hidden="1" customWidth="1"/>
    <col min="1583" max="1584" width="9" style="2" customWidth="1"/>
    <col min="1585" max="1586" width="0" style="2" hidden="1" customWidth="1"/>
    <col min="1587" max="1587" width="9" style="2" customWidth="1"/>
    <col min="1588" max="1589" width="0" style="2" hidden="1" customWidth="1"/>
    <col min="1590" max="1591" width="9" style="2" customWidth="1"/>
    <col min="1592" max="1593" width="0" style="2" hidden="1" customWidth="1"/>
    <col min="1594" max="1594" width="9" style="2" customWidth="1"/>
    <col min="1595" max="1596" width="0" style="2" hidden="1" customWidth="1"/>
    <col min="1597" max="1598" width="9" style="2" customWidth="1"/>
    <col min="1599" max="1600" width="0" style="2" hidden="1" customWidth="1"/>
    <col min="1601" max="1601" width="9" style="2" customWidth="1"/>
    <col min="1602" max="1603" width="0" style="2" hidden="1" customWidth="1"/>
    <col min="1604" max="1605" width="9" style="2" customWidth="1"/>
    <col min="1606" max="1607" width="0" style="2" hidden="1" customWidth="1"/>
    <col min="1608" max="1608" width="9" style="2" customWidth="1"/>
    <col min="1609" max="1610" width="0" style="2" hidden="1" customWidth="1"/>
    <col min="1611" max="1612" width="9" style="2" customWidth="1"/>
    <col min="1613" max="1614" width="0" style="2" hidden="1" customWidth="1"/>
    <col min="1615" max="1615" width="9" style="2" customWidth="1"/>
    <col min="1616" max="1617" width="0" style="2" hidden="1" customWidth="1"/>
    <col min="1618" max="1618" width="9" style="2" customWidth="1"/>
    <col min="1619" max="1682" width="0" style="2" hidden="1" customWidth="1"/>
    <col min="1683" max="1683" width="19.140625" style="2" customWidth="1"/>
    <col min="1684" max="1685" width="0" style="2" hidden="1" customWidth="1"/>
    <col min="1686" max="1686" width="19.140625" style="2" customWidth="1"/>
    <col min="1687" max="1688" width="0" style="2" hidden="1" customWidth="1"/>
    <col min="1689" max="1689" width="19.140625" style="2" customWidth="1"/>
    <col min="1690" max="1694" width="0" style="2" hidden="1" customWidth="1"/>
    <col min="1695" max="1792" width="9.140625" style="2"/>
    <col min="1793" max="1793" width="9.28515625" style="2" customWidth="1"/>
    <col min="1794" max="1794" width="13.7109375" style="2" customWidth="1"/>
    <col min="1795" max="1795" width="40.140625" style="2" customWidth="1"/>
    <col min="1796" max="1796" width="79.140625" style="2" customWidth="1"/>
    <col min="1797" max="1797" width="25.85546875" style="2" customWidth="1"/>
    <col min="1798" max="1798" width="9" style="2" customWidth="1"/>
    <col min="1799" max="1800" width="0" style="2" hidden="1" customWidth="1"/>
    <col min="1801" max="1801" width="9" style="2" customWidth="1"/>
    <col min="1802" max="1803" width="0" style="2" hidden="1" customWidth="1"/>
    <col min="1804" max="1805" width="9" style="2" customWidth="1"/>
    <col min="1806" max="1807" width="0" style="2" hidden="1" customWidth="1"/>
    <col min="1808" max="1808" width="9" style="2" customWidth="1"/>
    <col min="1809" max="1810" width="0" style="2" hidden="1" customWidth="1"/>
    <col min="1811" max="1812" width="9" style="2" customWidth="1"/>
    <col min="1813" max="1814" width="0" style="2" hidden="1" customWidth="1"/>
    <col min="1815" max="1815" width="9" style="2" customWidth="1"/>
    <col min="1816" max="1817" width="0" style="2" hidden="1" customWidth="1"/>
    <col min="1818" max="1819" width="9" style="2" customWidth="1"/>
    <col min="1820" max="1821" width="0" style="2" hidden="1" customWidth="1"/>
    <col min="1822" max="1822" width="9" style="2" customWidth="1"/>
    <col min="1823" max="1824" width="0" style="2" hidden="1" customWidth="1"/>
    <col min="1825" max="1826" width="9" style="2" customWidth="1"/>
    <col min="1827" max="1828" width="0" style="2" hidden="1" customWidth="1"/>
    <col min="1829" max="1829" width="9" style="2" customWidth="1"/>
    <col min="1830" max="1831" width="0" style="2" hidden="1" customWidth="1"/>
    <col min="1832" max="1833" width="9" style="2" customWidth="1"/>
    <col min="1834" max="1835" width="0" style="2" hidden="1" customWidth="1"/>
    <col min="1836" max="1836" width="9" style="2" customWidth="1"/>
    <col min="1837" max="1838" width="0" style="2" hidden="1" customWidth="1"/>
    <col min="1839" max="1840" width="9" style="2" customWidth="1"/>
    <col min="1841" max="1842" width="0" style="2" hidden="1" customWidth="1"/>
    <col min="1843" max="1843" width="9" style="2" customWidth="1"/>
    <col min="1844" max="1845" width="0" style="2" hidden="1" customWidth="1"/>
    <col min="1846" max="1847" width="9" style="2" customWidth="1"/>
    <col min="1848" max="1849" width="0" style="2" hidden="1" customWidth="1"/>
    <col min="1850" max="1850" width="9" style="2" customWidth="1"/>
    <col min="1851" max="1852" width="0" style="2" hidden="1" customWidth="1"/>
    <col min="1853" max="1854" width="9" style="2" customWidth="1"/>
    <col min="1855" max="1856" width="0" style="2" hidden="1" customWidth="1"/>
    <col min="1857" max="1857" width="9" style="2" customWidth="1"/>
    <col min="1858" max="1859" width="0" style="2" hidden="1" customWidth="1"/>
    <col min="1860" max="1861" width="9" style="2" customWidth="1"/>
    <col min="1862" max="1863" width="0" style="2" hidden="1" customWidth="1"/>
    <col min="1864" max="1864" width="9" style="2" customWidth="1"/>
    <col min="1865" max="1866" width="0" style="2" hidden="1" customWidth="1"/>
    <col min="1867" max="1868" width="9" style="2" customWidth="1"/>
    <col min="1869" max="1870" width="0" style="2" hidden="1" customWidth="1"/>
    <col min="1871" max="1871" width="9" style="2" customWidth="1"/>
    <col min="1872" max="1873" width="0" style="2" hidden="1" customWidth="1"/>
    <col min="1874" max="1874" width="9" style="2" customWidth="1"/>
    <col min="1875" max="1938" width="0" style="2" hidden="1" customWidth="1"/>
    <col min="1939" max="1939" width="19.140625" style="2" customWidth="1"/>
    <col min="1940" max="1941" width="0" style="2" hidden="1" customWidth="1"/>
    <col min="1942" max="1942" width="19.140625" style="2" customWidth="1"/>
    <col min="1943" max="1944" width="0" style="2" hidden="1" customWidth="1"/>
    <col min="1945" max="1945" width="19.140625" style="2" customWidth="1"/>
    <col min="1946" max="1950" width="0" style="2" hidden="1" customWidth="1"/>
    <col min="1951" max="2048" width="9.140625" style="2"/>
    <col min="2049" max="2049" width="9.28515625" style="2" customWidth="1"/>
    <col min="2050" max="2050" width="13.7109375" style="2" customWidth="1"/>
    <col min="2051" max="2051" width="40.140625" style="2" customWidth="1"/>
    <col min="2052" max="2052" width="79.140625" style="2" customWidth="1"/>
    <col min="2053" max="2053" width="25.85546875" style="2" customWidth="1"/>
    <col min="2054" max="2054" width="9" style="2" customWidth="1"/>
    <col min="2055" max="2056" width="0" style="2" hidden="1" customWidth="1"/>
    <col min="2057" max="2057" width="9" style="2" customWidth="1"/>
    <col min="2058" max="2059" width="0" style="2" hidden="1" customWidth="1"/>
    <col min="2060" max="2061" width="9" style="2" customWidth="1"/>
    <col min="2062" max="2063" width="0" style="2" hidden="1" customWidth="1"/>
    <col min="2064" max="2064" width="9" style="2" customWidth="1"/>
    <col min="2065" max="2066" width="0" style="2" hidden="1" customWidth="1"/>
    <col min="2067" max="2068" width="9" style="2" customWidth="1"/>
    <col min="2069" max="2070" width="0" style="2" hidden="1" customWidth="1"/>
    <col min="2071" max="2071" width="9" style="2" customWidth="1"/>
    <col min="2072" max="2073" width="0" style="2" hidden="1" customWidth="1"/>
    <col min="2074" max="2075" width="9" style="2" customWidth="1"/>
    <col min="2076" max="2077" width="0" style="2" hidden="1" customWidth="1"/>
    <col min="2078" max="2078" width="9" style="2" customWidth="1"/>
    <col min="2079" max="2080" width="0" style="2" hidden="1" customWidth="1"/>
    <col min="2081" max="2082" width="9" style="2" customWidth="1"/>
    <col min="2083" max="2084" width="0" style="2" hidden="1" customWidth="1"/>
    <col min="2085" max="2085" width="9" style="2" customWidth="1"/>
    <col min="2086" max="2087" width="0" style="2" hidden="1" customWidth="1"/>
    <col min="2088" max="2089" width="9" style="2" customWidth="1"/>
    <col min="2090" max="2091" width="0" style="2" hidden="1" customWidth="1"/>
    <col min="2092" max="2092" width="9" style="2" customWidth="1"/>
    <col min="2093" max="2094" width="0" style="2" hidden="1" customWidth="1"/>
    <col min="2095" max="2096" width="9" style="2" customWidth="1"/>
    <col min="2097" max="2098" width="0" style="2" hidden="1" customWidth="1"/>
    <col min="2099" max="2099" width="9" style="2" customWidth="1"/>
    <col min="2100" max="2101" width="0" style="2" hidden="1" customWidth="1"/>
    <col min="2102" max="2103" width="9" style="2" customWidth="1"/>
    <col min="2104" max="2105" width="0" style="2" hidden="1" customWidth="1"/>
    <col min="2106" max="2106" width="9" style="2" customWidth="1"/>
    <col min="2107" max="2108" width="0" style="2" hidden="1" customWidth="1"/>
    <col min="2109" max="2110" width="9" style="2" customWidth="1"/>
    <col min="2111" max="2112" width="0" style="2" hidden="1" customWidth="1"/>
    <col min="2113" max="2113" width="9" style="2" customWidth="1"/>
    <col min="2114" max="2115" width="0" style="2" hidden="1" customWidth="1"/>
    <col min="2116" max="2117" width="9" style="2" customWidth="1"/>
    <col min="2118" max="2119" width="0" style="2" hidden="1" customWidth="1"/>
    <col min="2120" max="2120" width="9" style="2" customWidth="1"/>
    <col min="2121" max="2122" width="0" style="2" hidden="1" customWidth="1"/>
    <col min="2123" max="2124" width="9" style="2" customWidth="1"/>
    <col min="2125" max="2126" width="0" style="2" hidden="1" customWidth="1"/>
    <col min="2127" max="2127" width="9" style="2" customWidth="1"/>
    <col min="2128" max="2129" width="0" style="2" hidden="1" customWidth="1"/>
    <col min="2130" max="2130" width="9" style="2" customWidth="1"/>
    <col min="2131" max="2194" width="0" style="2" hidden="1" customWidth="1"/>
    <col min="2195" max="2195" width="19.140625" style="2" customWidth="1"/>
    <col min="2196" max="2197" width="0" style="2" hidden="1" customWidth="1"/>
    <col min="2198" max="2198" width="19.140625" style="2" customWidth="1"/>
    <col min="2199" max="2200" width="0" style="2" hidden="1" customWidth="1"/>
    <col min="2201" max="2201" width="19.140625" style="2" customWidth="1"/>
    <col min="2202" max="2206" width="0" style="2" hidden="1" customWidth="1"/>
    <col min="2207" max="2304" width="9.140625" style="2"/>
    <col min="2305" max="2305" width="9.28515625" style="2" customWidth="1"/>
    <col min="2306" max="2306" width="13.7109375" style="2" customWidth="1"/>
    <col min="2307" max="2307" width="40.140625" style="2" customWidth="1"/>
    <col min="2308" max="2308" width="79.140625" style="2" customWidth="1"/>
    <col min="2309" max="2309" width="25.85546875" style="2" customWidth="1"/>
    <col min="2310" max="2310" width="9" style="2" customWidth="1"/>
    <col min="2311" max="2312" width="0" style="2" hidden="1" customWidth="1"/>
    <col min="2313" max="2313" width="9" style="2" customWidth="1"/>
    <col min="2314" max="2315" width="0" style="2" hidden="1" customWidth="1"/>
    <col min="2316" max="2317" width="9" style="2" customWidth="1"/>
    <col min="2318" max="2319" width="0" style="2" hidden="1" customWidth="1"/>
    <col min="2320" max="2320" width="9" style="2" customWidth="1"/>
    <col min="2321" max="2322" width="0" style="2" hidden="1" customWidth="1"/>
    <col min="2323" max="2324" width="9" style="2" customWidth="1"/>
    <col min="2325" max="2326" width="0" style="2" hidden="1" customWidth="1"/>
    <col min="2327" max="2327" width="9" style="2" customWidth="1"/>
    <col min="2328" max="2329" width="0" style="2" hidden="1" customWidth="1"/>
    <col min="2330" max="2331" width="9" style="2" customWidth="1"/>
    <col min="2332" max="2333" width="0" style="2" hidden="1" customWidth="1"/>
    <col min="2334" max="2334" width="9" style="2" customWidth="1"/>
    <col min="2335" max="2336" width="0" style="2" hidden="1" customWidth="1"/>
    <col min="2337" max="2338" width="9" style="2" customWidth="1"/>
    <col min="2339" max="2340" width="0" style="2" hidden="1" customWidth="1"/>
    <col min="2341" max="2341" width="9" style="2" customWidth="1"/>
    <col min="2342" max="2343" width="0" style="2" hidden="1" customWidth="1"/>
    <col min="2344" max="2345" width="9" style="2" customWidth="1"/>
    <col min="2346" max="2347" width="0" style="2" hidden="1" customWidth="1"/>
    <col min="2348" max="2348" width="9" style="2" customWidth="1"/>
    <col min="2349" max="2350" width="0" style="2" hidden="1" customWidth="1"/>
    <col min="2351" max="2352" width="9" style="2" customWidth="1"/>
    <col min="2353" max="2354" width="0" style="2" hidden="1" customWidth="1"/>
    <col min="2355" max="2355" width="9" style="2" customWidth="1"/>
    <col min="2356" max="2357" width="0" style="2" hidden="1" customWidth="1"/>
    <col min="2358" max="2359" width="9" style="2" customWidth="1"/>
    <col min="2360" max="2361" width="0" style="2" hidden="1" customWidth="1"/>
    <col min="2362" max="2362" width="9" style="2" customWidth="1"/>
    <col min="2363" max="2364" width="0" style="2" hidden="1" customWidth="1"/>
    <col min="2365" max="2366" width="9" style="2" customWidth="1"/>
    <col min="2367" max="2368" width="0" style="2" hidden="1" customWidth="1"/>
    <col min="2369" max="2369" width="9" style="2" customWidth="1"/>
    <col min="2370" max="2371" width="0" style="2" hidden="1" customWidth="1"/>
    <col min="2372" max="2373" width="9" style="2" customWidth="1"/>
    <col min="2374" max="2375" width="0" style="2" hidden="1" customWidth="1"/>
    <col min="2376" max="2376" width="9" style="2" customWidth="1"/>
    <col min="2377" max="2378" width="0" style="2" hidden="1" customWidth="1"/>
    <col min="2379" max="2380" width="9" style="2" customWidth="1"/>
    <col min="2381" max="2382" width="0" style="2" hidden="1" customWidth="1"/>
    <col min="2383" max="2383" width="9" style="2" customWidth="1"/>
    <col min="2384" max="2385" width="0" style="2" hidden="1" customWidth="1"/>
    <col min="2386" max="2386" width="9" style="2" customWidth="1"/>
    <col min="2387" max="2450" width="0" style="2" hidden="1" customWidth="1"/>
    <col min="2451" max="2451" width="19.140625" style="2" customWidth="1"/>
    <col min="2452" max="2453" width="0" style="2" hidden="1" customWidth="1"/>
    <col min="2454" max="2454" width="19.140625" style="2" customWidth="1"/>
    <col min="2455" max="2456" width="0" style="2" hidden="1" customWidth="1"/>
    <col min="2457" max="2457" width="19.140625" style="2" customWidth="1"/>
    <col min="2458" max="2462" width="0" style="2" hidden="1" customWidth="1"/>
    <col min="2463" max="2560" width="9.140625" style="2"/>
    <col min="2561" max="2561" width="9.28515625" style="2" customWidth="1"/>
    <col min="2562" max="2562" width="13.7109375" style="2" customWidth="1"/>
    <col min="2563" max="2563" width="40.140625" style="2" customWidth="1"/>
    <col min="2564" max="2564" width="79.140625" style="2" customWidth="1"/>
    <col min="2565" max="2565" width="25.85546875" style="2" customWidth="1"/>
    <col min="2566" max="2566" width="9" style="2" customWidth="1"/>
    <col min="2567" max="2568" width="0" style="2" hidden="1" customWidth="1"/>
    <col min="2569" max="2569" width="9" style="2" customWidth="1"/>
    <col min="2570" max="2571" width="0" style="2" hidden="1" customWidth="1"/>
    <col min="2572" max="2573" width="9" style="2" customWidth="1"/>
    <col min="2574" max="2575" width="0" style="2" hidden="1" customWidth="1"/>
    <col min="2576" max="2576" width="9" style="2" customWidth="1"/>
    <col min="2577" max="2578" width="0" style="2" hidden="1" customWidth="1"/>
    <col min="2579" max="2580" width="9" style="2" customWidth="1"/>
    <col min="2581" max="2582" width="0" style="2" hidden="1" customWidth="1"/>
    <col min="2583" max="2583" width="9" style="2" customWidth="1"/>
    <col min="2584" max="2585" width="0" style="2" hidden="1" customWidth="1"/>
    <col min="2586" max="2587" width="9" style="2" customWidth="1"/>
    <col min="2588" max="2589" width="0" style="2" hidden="1" customWidth="1"/>
    <col min="2590" max="2590" width="9" style="2" customWidth="1"/>
    <col min="2591" max="2592" width="0" style="2" hidden="1" customWidth="1"/>
    <col min="2593" max="2594" width="9" style="2" customWidth="1"/>
    <col min="2595" max="2596" width="0" style="2" hidden="1" customWidth="1"/>
    <col min="2597" max="2597" width="9" style="2" customWidth="1"/>
    <col min="2598" max="2599" width="0" style="2" hidden="1" customWidth="1"/>
    <col min="2600" max="2601" width="9" style="2" customWidth="1"/>
    <col min="2602" max="2603" width="0" style="2" hidden="1" customWidth="1"/>
    <col min="2604" max="2604" width="9" style="2" customWidth="1"/>
    <col min="2605" max="2606" width="0" style="2" hidden="1" customWidth="1"/>
    <col min="2607" max="2608" width="9" style="2" customWidth="1"/>
    <col min="2609" max="2610" width="0" style="2" hidden="1" customWidth="1"/>
    <col min="2611" max="2611" width="9" style="2" customWidth="1"/>
    <col min="2612" max="2613" width="0" style="2" hidden="1" customWidth="1"/>
    <col min="2614" max="2615" width="9" style="2" customWidth="1"/>
    <col min="2616" max="2617" width="0" style="2" hidden="1" customWidth="1"/>
    <col min="2618" max="2618" width="9" style="2" customWidth="1"/>
    <col min="2619" max="2620" width="0" style="2" hidden="1" customWidth="1"/>
    <col min="2621" max="2622" width="9" style="2" customWidth="1"/>
    <col min="2623" max="2624" width="0" style="2" hidden="1" customWidth="1"/>
    <col min="2625" max="2625" width="9" style="2" customWidth="1"/>
    <col min="2626" max="2627" width="0" style="2" hidden="1" customWidth="1"/>
    <col min="2628" max="2629" width="9" style="2" customWidth="1"/>
    <col min="2630" max="2631" width="0" style="2" hidden="1" customWidth="1"/>
    <col min="2632" max="2632" width="9" style="2" customWidth="1"/>
    <col min="2633" max="2634" width="0" style="2" hidden="1" customWidth="1"/>
    <col min="2635" max="2636" width="9" style="2" customWidth="1"/>
    <col min="2637" max="2638" width="0" style="2" hidden="1" customWidth="1"/>
    <col min="2639" max="2639" width="9" style="2" customWidth="1"/>
    <col min="2640" max="2641" width="0" style="2" hidden="1" customWidth="1"/>
    <col min="2642" max="2642" width="9" style="2" customWidth="1"/>
    <col min="2643" max="2706" width="0" style="2" hidden="1" customWidth="1"/>
    <col min="2707" max="2707" width="19.140625" style="2" customWidth="1"/>
    <col min="2708" max="2709" width="0" style="2" hidden="1" customWidth="1"/>
    <col min="2710" max="2710" width="19.140625" style="2" customWidth="1"/>
    <col min="2711" max="2712" width="0" style="2" hidden="1" customWidth="1"/>
    <col min="2713" max="2713" width="19.140625" style="2" customWidth="1"/>
    <col min="2714" max="2718" width="0" style="2" hidden="1" customWidth="1"/>
    <col min="2719" max="2816" width="9.140625" style="2"/>
    <col min="2817" max="2817" width="9.28515625" style="2" customWidth="1"/>
    <col min="2818" max="2818" width="13.7109375" style="2" customWidth="1"/>
    <col min="2819" max="2819" width="40.140625" style="2" customWidth="1"/>
    <col min="2820" max="2820" width="79.140625" style="2" customWidth="1"/>
    <col min="2821" max="2821" width="25.85546875" style="2" customWidth="1"/>
    <col min="2822" max="2822" width="9" style="2" customWidth="1"/>
    <col min="2823" max="2824" width="0" style="2" hidden="1" customWidth="1"/>
    <col min="2825" max="2825" width="9" style="2" customWidth="1"/>
    <col min="2826" max="2827" width="0" style="2" hidden="1" customWidth="1"/>
    <col min="2828" max="2829" width="9" style="2" customWidth="1"/>
    <col min="2830" max="2831" width="0" style="2" hidden="1" customWidth="1"/>
    <col min="2832" max="2832" width="9" style="2" customWidth="1"/>
    <col min="2833" max="2834" width="0" style="2" hidden="1" customWidth="1"/>
    <col min="2835" max="2836" width="9" style="2" customWidth="1"/>
    <col min="2837" max="2838" width="0" style="2" hidden="1" customWidth="1"/>
    <col min="2839" max="2839" width="9" style="2" customWidth="1"/>
    <col min="2840" max="2841" width="0" style="2" hidden="1" customWidth="1"/>
    <col min="2842" max="2843" width="9" style="2" customWidth="1"/>
    <col min="2844" max="2845" width="0" style="2" hidden="1" customWidth="1"/>
    <col min="2846" max="2846" width="9" style="2" customWidth="1"/>
    <col min="2847" max="2848" width="0" style="2" hidden="1" customWidth="1"/>
    <col min="2849" max="2850" width="9" style="2" customWidth="1"/>
    <col min="2851" max="2852" width="0" style="2" hidden="1" customWidth="1"/>
    <col min="2853" max="2853" width="9" style="2" customWidth="1"/>
    <col min="2854" max="2855" width="0" style="2" hidden="1" customWidth="1"/>
    <col min="2856" max="2857" width="9" style="2" customWidth="1"/>
    <col min="2858" max="2859" width="0" style="2" hidden="1" customWidth="1"/>
    <col min="2860" max="2860" width="9" style="2" customWidth="1"/>
    <col min="2861" max="2862" width="0" style="2" hidden="1" customWidth="1"/>
    <col min="2863" max="2864" width="9" style="2" customWidth="1"/>
    <col min="2865" max="2866" width="0" style="2" hidden="1" customWidth="1"/>
    <col min="2867" max="2867" width="9" style="2" customWidth="1"/>
    <col min="2868" max="2869" width="0" style="2" hidden="1" customWidth="1"/>
    <col min="2870" max="2871" width="9" style="2" customWidth="1"/>
    <col min="2872" max="2873" width="0" style="2" hidden="1" customWidth="1"/>
    <col min="2874" max="2874" width="9" style="2" customWidth="1"/>
    <col min="2875" max="2876" width="0" style="2" hidden="1" customWidth="1"/>
    <col min="2877" max="2878" width="9" style="2" customWidth="1"/>
    <col min="2879" max="2880" width="0" style="2" hidden="1" customWidth="1"/>
    <col min="2881" max="2881" width="9" style="2" customWidth="1"/>
    <col min="2882" max="2883" width="0" style="2" hidden="1" customWidth="1"/>
    <col min="2884" max="2885" width="9" style="2" customWidth="1"/>
    <col min="2886" max="2887" width="0" style="2" hidden="1" customWidth="1"/>
    <col min="2888" max="2888" width="9" style="2" customWidth="1"/>
    <col min="2889" max="2890" width="0" style="2" hidden="1" customWidth="1"/>
    <col min="2891" max="2892" width="9" style="2" customWidth="1"/>
    <col min="2893" max="2894" width="0" style="2" hidden="1" customWidth="1"/>
    <col min="2895" max="2895" width="9" style="2" customWidth="1"/>
    <col min="2896" max="2897" width="0" style="2" hidden="1" customWidth="1"/>
    <col min="2898" max="2898" width="9" style="2" customWidth="1"/>
    <col min="2899" max="2962" width="0" style="2" hidden="1" customWidth="1"/>
    <col min="2963" max="2963" width="19.140625" style="2" customWidth="1"/>
    <col min="2964" max="2965" width="0" style="2" hidden="1" customWidth="1"/>
    <col min="2966" max="2966" width="19.140625" style="2" customWidth="1"/>
    <col min="2967" max="2968" width="0" style="2" hidden="1" customWidth="1"/>
    <col min="2969" max="2969" width="19.140625" style="2" customWidth="1"/>
    <col min="2970" max="2974" width="0" style="2" hidden="1" customWidth="1"/>
    <col min="2975" max="3072" width="9.140625" style="2"/>
    <col min="3073" max="3073" width="9.28515625" style="2" customWidth="1"/>
    <col min="3074" max="3074" width="13.7109375" style="2" customWidth="1"/>
    <col min="3075" max="3075" width="40.140625" style="2" customWidth="1"/>
    <col min="3076" max="3076" width="79.140625" style="2" customWidth="1"/>
    <col min="3077" max="3077" width="25.85546875" style="2" customWidth="1"/>
    <col min="3078" max="3078" width="9" style="2" customWidth="1"/>
    <col min="3079" max="3080" width="0" style="2" hidden="1" customWidth="1"/>
    <col min="3081" max="3081" width="9" style="2" customWidth="1"/>
    <col min="3082" max="3083" width="0" style="2" hidden="1" customWidth="1"/>
    <col min="3084" max="3085" width="9" style="2" customWidth="1"/>
    <col min="3086" max="3087" width="0" style="2" hidden="1" customWidth="1"/>
    <col min="3088" max="3088" width="9" style="2" customWidth="1"/>
    <col min="3089" max="3090" width="0" style="2" hidden="1" customWidth="1"/>
    <col min="3091" max="3092" width="9" style="2" customWidth="1"/>
    <col min="3093" max="3094" width="0" style="2" hidden="1" customWidth="1"/>
    <col min="3095" max="3095" width="9" style="2" customWidth="1"/>
    <col min="3096" max="3097" width="0" style="2" hidden="1" customWidth="1"/>
    <col min="3098" max="3099" width="9" style="2" customWidth="1"/>
    <col min="3100" max="3101" width="0" style="2" hidden="1" customWidth="1"/>
    <col min="3102" max="3102" width="9" style="2" customWidth="1"/>
    <col min="3103" max="3104" width="0" style="2" hidden="1" customWidth="1"/>
    <col min="3105" max="3106" width="9" style="2" customWidth="1"/>
    <col min="3107" max="3108" width="0" style="2" hidden="1" customWidth="1"/>
    <col min="3109" max="3109" width="9" style="2" customWidth="1"/>
    <col min="3110" max="3111" width="0" style="2" hidden="1" customWidth="1"/>
    <col min="3112" max="3113" width="9" style="2" customWidth="1"/>
    <col min="3114" max="3115" width="0" style="2" hidden="1" customWidth="1"/>
    <col min="3116" max="3116" width="9" style="2" customWidth="1"/>
    <col min="3117" max="3118" width="0" style="2" hidden="1" customWidth="1"/>
    <col min="3119" max="3120" width="9" style="2" customWidth="1"/>
    <col min="3121" max="3122" width="0" style="2" hidden="1" customWidth="1"/>
    <col min="3123" max="3123" width="9" style="2" customWidth="1"/>
    <col min="3124" max="3125" width="0" style="2" hidden="1" customWidth="1"/>
    <col min="3126" max="3127" width="9" style="2" customWidth="1"/>
    <col min="3128" max="3129" width="0" style="2" hidden="1" customWidth="1"/>
    <col min="3130" max="3130" width="9" style="2" customWidth="1"/>
    <col min="3131" max="3132" width="0" style="2" hidden="1" customWidth="1"/>
    <col min="3133" max="3134" width="9" style="2" customWidth="1"/>
    <col min="3135" max="3136" width="0" style="2" hidden="1" customWidth="1"/>
    <col min="3137" max="3137" width="9" style="2" customWidth="1"/>
    <col min="3138" max="3139" width="0" style="2" hidden="1" customWidth="1"/>
    <col min="3140" max="3141" width="9" style="2" customWidth="1"/>
    <col min="3142" max="3143" width="0" style="2" hidden="1" customWidth="1"/>
    <col min="3144" max="3144" width="9" style="2" customWidth="1"/>
    <col min="3145" max="3146" width="0" style="2" hidden="1" customWidth="1"/>
    <col min="3147" max="3148" width="9" style="2" customWidth="1"/>
    <col min="3149" max="3150" width="0" style="2" hidden="1" customWidth="1"/>
    <col min="3151" max="3151" width="9" style="2" customWidth="1"/>
    <col min="3152" max="3153" width="0" style="2" hidden="1" customWidth="1"/>
    <col min="3154" max="3154" width="9" style="2" customWidth="1"/>
    <col min="3155" max="3218" width="0" style="2" hidden="1" customWidth="1"/>
    <col min="3219" max="3219" width="19.140625" style="2" customWidth="1"/>
    <col min="3220" max="3221" width="0" style="2" hidden="1" customWidth="1"/>
    <col min="3222" max="3222" width="19.140625" style="2" customWidth="1"/>
    <col min="3223" max="3224" width="0" style="2" hidden="1" customWidth="1"/>
    <col min="3225" max="3225" width="19.140625" style="2" customWidth="1"/>
    <col min="3226" max="3230" width="0" style="2" hidden="1" customWidth="1"/>
    <col min="3231" max="3328" width="9.140625" style="2"/>
    <col min="3329" max="3329" width="9.28515625" style="2" customWidth="1"/>
    <col min="3330" max="3330" width="13.7109375" style="2" customWidth="1"/>
    <col min="3331" max="3331" width="40.140625" style="2" customWidth="1"/>
    <col min="3332" max="3332" width="79.140625" style="2" customWidth="1"/>
    <col min="3333" max="3333" width="25.85546875" style="2" customWidth="1"/>
    <col min="3334" max="3334" width="9" style="2" customWidth="1"/>
    <col min="3335" max="3336" width="0" style="2" hidden="1" customWidth="1"/>
    <col min="3337" max="3337" width="9" style="2" customWidth="1"/>
    <col min="3338" max="3339" width="0" style="2" hidden="1" customWidth="1"/>
    <col min="3340" max="3341" width="9" style="2" customWidth="1"/>
    <col min="3342" max="3343" width="0" style="2" hidden="1" customWidth="1"/>
    <col min="3344" max="3344" width="9" style="2" customWidth="1"/>
    <col min="3345" max="3346" width="0" style="2" hidden="1" customWidth="1"/>
    <col min="3347" max="3348" width="9" style="2" customWidth="1"/>
    <col min="3349" max="3350" width="0" style="2" hidden="1" customWidth="1"/>
    <col min="3351" max="3351" width="9" style="2" customWidth="1"/>
    <col min="3352" max="3353" width="0" style="2" hidden="1" customWidth="1"/>
    <col min="3354" max="3355" width="9" style="2" customWidth="1"/>
    <col min="3356" max="3357" width="0" style="2" hidden="1" customWidth="1"/>
    <col min="3358" max="3358" width="9" style="2" customWidth="1"/>
    <col min="3359" max="3360" width="0" style="2" hidden="1" customWidth="1"/>
    <col min="3361" max="3362" width="9" style="2" customWidth="1"/>
    <col min="3363" max="3364" width="0" style="2" hidden="1" customWidth="1"/>
    <col min="3365" max="3365" width="9" style="2" customWidth="1"/>
    <col min="3366" max="3367" width="0" style="2" hidden="1" customWidth="1"/>
    <col min="3368" max="3369" width="9" style="2" customWidth="1"/>
    <col min="3370" max="3371" width="0" style="2" hidden="1" customWidth="1"/>
    <col min="3372" max="3372" width="9" style="2" customWidth="1"/>
    <col min="3373" max="3374" width="0" style="2" hidden="1" customWidth="1"/>
    <col min="3375" max="3376" width="9" style="2" customWidth="1"/>
    <col min="3377" max="3378" width="0" style="2" hidden="1" customWidth="1"/>
    <col min="3379" max="3379" width="9" style="2" customWidth="1"/>
    <col min="3380" max="3381" width="0" style="2" hidden="1" customWidth="1"/>
    <col min="3382" max="3383" width="9" style="2" customWidth="1"/>
    <col min="3384" max="3385" width="0" style="2" hidden="1" customWidth="1"/>
    <col min="3386" max="3386" width="9" style="2" customWidth="1"/>
    <col min="3387" max="3388" width="0" style="2" hidden="1" customWidth="1"/>
    <col min="3389" max="3390" width="9" style="2" customWidth="1"/>
    <col min="3391" max="3392" width="0" style="2" hidden="1" customWidth="1"/>
    <col min="3393" max="3393" width="9" style="2" customWidth="1"/>
    <col min="3394" max="3395" width="0" style="2" hidden="1" customWidth="1"/>
    <col min="3396" max="3397" width="9" style="2" customWidth="1"/>
    <col min="3398" max="3399" width="0" style="2" hidden="1" customWidth="1"/>
    <col min="3400" max="3400" width="9" style="2" customWidth="1"/>
    <col min="3401" max="3402" width="0" style="2" hidden="1" customWidth="1"/>
    <col min="3403" max="3404" width="9" style="2" customWidth="1"/>
    <col min="3405" max="3406" width="0" style="2" hidden="1" customWidth="1"/>
    <col min="3407" max="3407" width="9" style="2" customWidth="1"/>
    <col min="3408" max="3409" width="0" style="2" hidden="1" customWidth="1"/>
    <col min="3410" max="3410" width="9" style="2" customWidth="1"/>
    <col min="3411" max="3474" width="0" style="2" hidden="1" customWidth="1"/>
    <col min="3475" max="3475" width="19.140625" style="2" customWidth="1"/>
    <col min="3476" max="3477" width="0" style="2" hidden="1" customWidth="1"/>
    <col min="3478" max="3478" width="19.140625" style="2" customWidth="1"/>
    <col min="3479" max="3480" width="0" style="2" hidden="1" customWidth="1"/>
    <col min="3481" max="3481" width="19.140625" style="2" customWidth="1"/>
    <col min="3482" max="3486" width="0" style="2" hidden="1" customWidth="1"/>
    <col min="3487" max="3584" width="9.140625" style="2"/>
    <col min="3585" max="3585" width="9.28515625" style="2" customWidth="1"/>
    <col min="3586" max="3586" width="13.7109375" style="2" customWidth="1"/>
    <col min="3587" max="3587" width="40.140625" style="2" customWidth="1"/>
    <col min="3588" max="3588" width="79.140625" style="2" customWidth="1"/>
    <col min="3589" max="3589" width="25.85546875" style="2" customWidth="1"/>
    <col min="3590" max="3590" width="9" style="2" customWidth="1"/>
    <col min="3591" max="3592" width="0" style="2" hidden="1" customWidth="1"/>
    <col min="3593" max="3593" width="9" style="2" customWidth="1"/>
    <col min="3594" max="3595" width="0" style="2" hidden="1" customWidth="1"/>
    <col min="3596" max="3597" width="9" style="2" customWidth="1"/>
    <col min="3598" max="3599" width="0" style="2" hidden="1" customWidth="1"/>
    <col min="3600" max="3600" width="9" style="2" customWidth="1"/>
    <col min="3601" max="3602" width="0" style="2" hidden="1" customWidth="1"/>
    <col min="3603" max="3604" width="9" style="2" customWidth="1"/>
    <col min="3605" max="3606" width="0" style="2" hidden="1" customWidth="1"/>
    <col min="3607" max="3607" width="9" style="2" customWidth="1"/>
    <col min="3608" max="3609" width="0" style="2" hidden="1" customWidth="1"/>
    <col min="3610" max="3611" width="9" style="2" customWidth="1"/>
    <col min="3612" max="3613" width="0" style="2" hidden="1" customWidth="1"/>
    <col min="3614" max="3614" width="9" style="2" customWidth="1"/>
    <col min="3615" max="3616" width="0" style="2" hidden="1" customWidth="1"/>
    <col min="3617" max="3618" width="9" style="2" customWidth="1"/>
    <col min="3619" max="3620" width="0" style="2" hidden="1" customWidth="1"/>
    <col min="3621" max="3621" width="9" style="2" customWidth="1"/>
    <col min="3622" max="3623" width="0" style="2" hidden="1" customWidth="1"/>
    <col min="3624" max="3625" width="9" style="2" customWidth="1"/>
    <col min="3626" max="3627" width="0" style="2" hidden="1" customWidth="1"/>
    <col min="3628" max="3628" width="9" style="2" customWidth="1"/>
    <col min="3629" max="3630" width="0" style="2" hidden="1" customWidth="1"/>
    <col min="3631" max="3632" width="9" style="2" customWidth="1"/>
    <col min="3633" max="3634" width="0" style="2" hidden="1" customWidth="1"/>
    <col min="3635" max="3635" width="9" style="2" customWidth="1"/>
    <col min="3636" max="3637" width="0" style="2" hidden="1" customWidth="1"/>
    <col min="3638" max="3639" width="9" style="2" customWidth="1"/>
    <col min="3640" max="3641" width="0" style="2" hidden="1" customWidth="1"/>
    <col min="3642" max="3642" width="9" style="2" customWidth="1"/>
    <col min="3643" max="3644" width="0" style="2" hidden="1" customWidth="1"/>
    <col min="3645" max="3646" width="9" style="2" customWidth="1"/>
    <col min="3647" max="3648" width="0" style="2" hidden="1" customWidth="1"/>
    <col min="3649" max="3649" width="9" style="2" customWidth="1"/>
    <col min="3650" max="3651" width="0" style="2" hidden="1" customWidth="1"/>
    <col min="3652" max="3653" width="9" style="2" customWidth="1"/>
    <col min="3654" max="3655" width="0" style="2" hidden="1" customWidth="1"/>
    <col min="3656" max="3656" width="9" style="2" customWidth="1"/>
    <col min="3657" max="3658" width="0" style="2" hidden="1" customWidth="1"/>
    <col min="3659" max="3660" width="9" style="2" customWidth="1"/>
    <col min="3661" max="3662" width="0" style="2" hidden="1" customWidth="1"/>
    <col min="3663" max="3663" width="9" style="2" customWidth="1"/>
    <col min="3664" max="3665" width="0" style="2" hidden="1" customWidth="1"/>
    <col min="3666" max="3666" width="9" style="2" customWidth="1"/>
    <col min="3667" max="3730" width="0" style="2" hidden="1" customWidth="1"/>
    <col min="3731" max="3731" width="19.140625" style="2" customWidth="1"/>
    <col min="3732" max="3733" width="0" style="2" hidden="1" customWidth="1"/>
    <col min="3734" max="3734" width="19.140625" style="2" customWidth="1"/>
    <col min="3735" max="3736" width="0" style="2" hidden="1" customWidth="1"/>
    <col min="3737" max="3737" width="19.140625" style="2" customWidth="1"/>
    <col min="3738" max="3742" width="0" style="2" hidden="1" customWidth="1"/>
    <col min="3743" max="3840" width="9.140625" style="2"/>
    <col min="3841" max="3841" width="9.28515625" style="2" customWidth="1"/>
    <col min="3842" max="3842" width="13.7109375" style="2" customWidth="1"/>
    <col min="3843" max="3843" width="40.140625" style="2" customWidth="1"/>
    <col min="3844" max="3844" width="79.140625" style="2" customWidth="1"/>
    <col min="3845" max="3845" width="25.85546875" style="2" customWidth="1"/>
    <col min="3846" max="3846" width="9" style="2" customWidth="1"/>
    <col min="3847" max="3848" width="0" style="2" hidden="1" customWidth="1"/>
    <col min="3849" max="3849" width="9" style="2" customWidth="1"/>
    <col min="3850" max="3851" width="0" style="2" hidden="1" customWidth="1"/>
    <col min="3852" max="3853" width="9" style="2" customWidth="1"/>
    <col min="3854" max="3855" width="0" style="2" hidden="1" customWidth="1"/>
    <col min="3856" max="3856" width="9" style="2" customWidth="1"/>
    <col min="3857" max="3858" width="0" style="2" hidden="1" customWidth="1"/>
    <col min="3859" max="3860" width="9" style="2" customWidth="1"/>
    <col min="3861" max="3862" width="0" style="2" hidden="1" customWidth="1"/>
    <col min="3863" max="3863" width="9" style="2" customWidth="1"/>
    <col min="3864" max="3865" width="0" style="2" hidden="1" customWidth="1"/>
    <col min="3866" max="3867" width="9" style="2" customWidth="1"/>
    <col min="3868" max="3869" width="0" style="2" hidden="1" customWidth="1"/>
    <col min="3870" max="3870" width="9" style="2" customWidth="1"/>
    <col min="3871" max="3872" width="0" style="2" hidden="1" customWidth="1"/>
    <col min="3873" max="3874" width="9" style="2" customWidth="1"/>
    <col min="3875" max="3876" width="0" style="2" hidden="1" customWidth="1"/>
    <col min="3877" max="3877" width="9" style="2" customWidth="1"/>
    <col min="3878" max="3879" width="0" style="2" hidden="1" customWidth="1"/>
    <col min="3880" max="3881" width="9" style="2" customWidth="1"/>
    <col min="3882" max="3883" width="0" style="2" hidden="1" customWidth="1"/>
    <col min="3884" max="3884" width="9" style="2" customWidth="1"/>
    <col min="3885" max="3886" width="0" style="2" hidden="1" customWidth="1"/>
    <col min="3887" max="3888" width="9" style="2" customWidth="1"/>
    <col min="3889" max="3890" width="0" style="2" hidden="1" customWidth="1"/>
    <col min="3891" max="3891" width="9" style="2" customWidth="1"/>
    <col min="3892" max="3893" width="0" style="2" hidden="1" customWidth="1"/>
    <col min="3894" max="3895" width="9" style="2" customWidth="1"/>
    <col min="3896" max="3897" width="0" style="2" hidden="1" customWidth="1"/>
    <col min="3898" max="3898" width="9" style="2" customWidth="1"/>
    <col min="3899" max="3900" width="0" style="2" hidden="1" customWidth="1"/>
    <col min="3901" max="3902" width="9" style="2" customWidth="1"/>
    <col min="3903" max="3904" width="0" style="2" hidden="1" customWidth="1"/>
    <col min="3905" max="3905" width="9" style="2" customWidth="1"/>
    <col min="3906" max="3907" width="0" style="2" hidden="1" customWidth="1"/>
    <col min="3908" max="3909" width="9" style="2" customWidth="1"/>
    <col min="3910" max="3911" width="0" style="2" hidden="1" customWidth="1"/>
    <col min="3912" max="3912" width="9" style="2" customWidth="1"/>
    <col min="3913" max="3914" width="0" style="2" hidden="1" customWidth="1"/>
    <col min="3915" max="3916" width="9" style="2" customWidth="1"/>
    <col min="3917" max="3918" width="0" style="2" hidden="1" customWidth="1"/>
    <col min="3919" max="3919" width="9" style="2" customWidth="1"/>
    <col min="3920" max="3921" width="0" style="2" hidden="1" customWidth="1"/>
    <col min="3922" max="3922" width="9" style="2" customWidth="1"/>
    <col min="3923" max="3986" width="0" style="2" hidden="1" customWidth="1"/>
    <col min="3987" max="3987" width="19.140625" style="2" customWidth="1"/>
    <col min="3988" max="3989" width="0" style="2" hidden="1" customWidth="1"/>
    <col min="3990" max="3990" width="19.140625" style="2" customWidth="1"/>
    <col min="3991" max="3992" width="0" style="2" hidden="1" customWidth="1"/>
    <col min="3993" max="3993" width="19.140625" style="2" customWidth="1"/>
    <col min="3994" max="3998" width="0" style="2" hidden="1" customWidth="1"/>
    <col min="3999" max="4096" width="9.140625" style="2"/>
    <col min="4097" max="4097" width="9.28515625" style="2" customWidth="1"/>
    <col min="4098" max="4098" width="13.7109375" style="2" customWidth="1"/>
    <col min="4099" max="4099" width="40.140625" style="2" customWidth="1"/>
    <col min="4100" max="4100" width="79.140625" style="2" customWidth="1"/>
    <col min="4101" max="4101" width="25.85546875" style="2" customWidth="1"/>
    <col min="4102" max="4102" width="9" style="2" customWidth="1"/>
    <col min="4103" max="4104" width="0" style="2" hidden="1" customWidth="1"/>
    <col min="4105" max="4105" width="9" style="2" customWidth="1"/>
    <col min="4106" max="4107" width="0" style="2" hidden="1" customWidth="1"/>
    <col min="4108" max="4109" width="9" style="2" customWidth="1"/>
    <col min="4110" max="4111" width="0" style="2" hidden="1" customWidth="1"/>
    <col min="4112" max="4112" width="9" style="2" customWidth="1"/>
    <col min="4113" max="4114" width="0" style="2" hidden="1" customWidth="1"/>
    <col min="4115" max="4116" width="9" style="2" customWidth="1"/>
    <col min="4117" max="4118" width="0" style="2" hidden="1" customWidth="1"/>
    <col min="4119" max="4119" width="9" style="2" customWidth="1"/>
    <col min="4120" max="4121" width="0" style="2" hidden="1" customWidth="1"/>
    <col min="4122" max="4123" width="9" style="2" customWidth="1"/>
    <col min="4124" max="4125" width="0" style="2" hidden="1" customWidth="1"/>
    <col min="4126" max="4126" width="9" style="2" customWidth="1"/>
    <col min="4127" max="4128" width="0" style="2" hidden="1" customWidth="1"/>
    <col min="4129" max="4130" width="9" style="2" customWidth="1"/>
    <col min="4131" max="4132" width="0" style="2" hidden="1" customWidth="1"/>
    <col min="4133" max="4133" width="9" style="2" customWidth="1"/>
    <col min="4134" max="4135" width="0" style="2" hidden="1" customWidth="1"/>
    <col min="4136" max="4137" width="9" style="2" customWidth="1"/>
    <col min="4138" max="4139" width="0" style="2" hidden="1" customWidth="1"/>
    <col min="4140" max="4140" width="9" style="2" customWidth="1"/>
    <col min="4141" max="4142" width="0" style="2" hidden="1" customWidth="1"/>
    <col min="4143" max="4144" width="9" style="2" customWidth="1"/>
    <col min="4145" max="4146" width="0" style="2" hidden="1" customWidth="1"/>
    <col min="4147" max="4147" width="9" style="2" customWidth="1"/>
    <col min="4148" max="4149" width="0" style="2" hidden="1" customWidth="1"/>
    <col min="4150" max="4151" width="9" style="2" customWidth="1"/>
    <col min="4152" max="4153" width="0" style="2" hidden="1" customWidth="1"/>
    <col min="4154" max="4154" width="9" style="2" customWidth="1"/>
    <col min="4155" max="4156" width="0" style="2" hidden="1" customWidth="1"/>
    <col min="4157" max="4158" width="9" style="2" customWidth="1"/>
    <col min="4159" max="4160" width="0" style="2" hidden="1" customWidth="1"/>
    <col min="4161" max="4161" width="9" style="2" customWidth="1"/>
    <col min="4162" max="4163" width="0" style="2" hidden="1" customWidth="1"/>
    <col min="4164" max="4165" width="9" style="2" customWidth="1"/>
    <col min="4166" max="4167" width="0" style="2" hidden="1" customWidth="1"/>
    <col min="4168" max="4168" width="9" style="2" customWidth="1"/>
    <col min="4169" max="4170" width="0" style="2" hidden="1" customWidth="1"/>
    <col min="4171" max="4172" width="9" style="2" customWidth="1"/>
    <col min="4173" max="4174" width="0" style="2" hidden="1" customWidth="1"/>
    <col min="4175" max="4175" width="9" style="2" customWidth="1"/>
    <col min="4176" max="4177" width="0" style="2" hidden="1" customWidth="1"/>
    <col min="4178" max="4178" width="9" style="2" customWidth="1"/>
    <col min="4179" max="4242" width="0" style="2" hidden="1" customWidth="1"/>
    <col min="4243" max="4243" width="19.140625" style="2" customWidth="1"/>
    <col min="4244" max="4245" width="0" style="2" hidden="1" customWidth="1"/>
    <col min="4246" max="4246" width="19.140625" style="2" customWidth="1"/>
    <col min="4247" max="4248" width="0" style="2" hidden="1" customWidth="1"/>
    <col min="4249" max="4249" width="19.140625" style="2" customWidth="1"/>
    <col min="4250" max="4254" width="0" style="2" hidden="1" customWidth="1"/>
    <col min="4255" max="4352" width="9.140625" style="2"/>
    <col min="4353" max="4353" width="9.28515625" style="2" customWidth="1"/>
    <col min="4354" max="4354" width="13.7109375" style="2" customWidth="1"/>
    <col min="4355" max="4355" width="40.140625" style="2" customWidth="1"/>
    <col min="4356" max="4356" width="79.140625" style="2" customWidth="1"/>
    <col min="4357" max="4357" width="25.85546875" style="2" customWidth="1"/>
    <col min="4358" max="4358" width="9" style="2" customWidth="1"/>
    <col min="4359" max="4360" width="0" style="2" hidden="1" customWidth="1"/>
    <col min="4361" max="4361" width="9" style="2" customWidth="1"/>
    <col min="4362" max="4363" width="0" style="2" hidden="1" customWidth="1"/>
    <col min="4364" max="4365" width="9" style="2" customWidth="1"/>
    <col min="4366" max="4367" width="0" style="2" hidden="1" customWidth="1"/>
    <col min="4368" max="4368" width="9" style="2" customWidth="1"/>
    <col min="4369" max="4370" width="0" style="2" hidden="1" customWidth="1"/>
    <col min="4371" max="4372" width="9" style="2" customWidth="1"/>
    <col min="4373" max="4374" width="0" style="2" hidden="1" customWidth="1"/>
    <col min="4375" max="4375" width="9" style="2" customWidth="1"/>
    <col min="4376" max="4377" width="0" style="2" hidden="1" customWidth="1"/>
    <col min="4378" max="4379" width="9" style="2" customWidth="1"/>
    <col min="4380" max="4381" width="0" style="2" hidden="1" customWidth="1"/>
    <col min="4382" max="4382" width="9" style="2" customWidth="1"/>
    <col min="4383" max="4384" width="0" style="2" hidden="1" customWidth="1"/>
    <col min="4385" max="4386" width="9" style="2" customWidth="1"/>
    <col min="4387" max="4388" width="0" style="2" hidden="1" customWidth="1"/>
    <col min="4389" max="4389" width="9" style="2" customWidth="1"/>
    <col min="4390" max="4391" width="0" style="2" hidden="1" customWidth="1"/>
    <col min="4392" max="4393" width="9" style="2" customWidth="1"/>
    <col min="4394" max="4395" width="0" style="2" hidden="1" customWidth="1"/>
    <col min="4396" max="4396" width="9" style="2" customWidth="1"/>
    <col min="4397" max="4398" width="0" style="2" hidden="1" customWidth="1"/>
    <col min="4399" max="4400" width="9" style="2" customWidth="1"/>
    <col min="4401" max="4402" width="0" style="2" hidden="1" customWidth="1"/>
    <col min="4403" max="4403" width="9" style="2" customWidth="1"/>
    <col min="4404" max="4405" width="0" style="2" hidden="1" customWidth="1"/>
    <col min="4406" max="4407" width="9" style="2" customWidth="1"/>
    <col min="4408" max="4409" width="0" style="2" hidden="1" customWidth="1"/>
    <col min="4410" max="4410" width="9" style="2" customWidth="1"/>
    <col min="4411" max="4412" width="0" style="2" hidden="1" customWidth="1"/>
    <col min="4413" max="4414" width="9" style="2" customWidth="1"/>
    <col min="4415" max="4416" width="0" style="2" hidden="1" customWidth="1"/>
    <col min="4417" max="4417" width="9" style="2" customWidth="1"/>
    <col min="4418" max="4419" width="0" style="2" hidden="1" customWidth="1"/>
    <col min="4420" max="4421" width="9" style="2" customWidth="1"/>
    <col min="4422" max="4423" width="0" style="2" hidden="1" customWidth="1"/>
    <col min="4424" max="4424" width="9" style="2" customWidth="1"/>
    <col min="4425" max="4426" width="0" style="2" hidden="1" customWidth="1"/>
    <col min="4427" max="4428" width="9" style="2" customWidth="1"/>
    <col min="4429" max="4430" width="0" style="2" hidden="1" customWidth="1"/>
    <col min="4431" max="4431" width="9" style="2" customWidth="1"/>
    <col min="4432" max="4433" width="0" style="2" hidden="1" customWidth="1"/>
    <col min="4434" max="4434" width="9" style="2" customWidth="1"/>
    <col min="4435" max="4498" width="0" style="2" hidden="1" customWidth="1"/>
    <col min="4499" max="4499" width="19.140625" style="2" customWidth="1"/>
    <col min="4500" max="4501" width="0" style="2" hidden="1" customWidth="1"/>
    <col min="4502" max="4502" width="19.140625" style="2" customWidth="1"/>
    <col min="4503" max="4504" width="0" style="2" hidden="1" customWidth="1"/>
    <col min="4505" max="4505" width="19.140625" style="2" customWidth="1"/>
    <col min="4506" max="4510" width="0" style="2" hidden="1" customWidth="1"/>
    <col min="4511" max="4608" width="9.140625" style="2"/>
    <col min="4609" max="4609" width="9.28515625" style="2" customWidth="1"/>
    <col min="4610" max="4610" width="13.7109375" style="2" customWidth="1"/>
    <col min="4611" max="4611" width="40.140625" style="2" customWidth="1"/>
    <col min="4612" max="4612" width="79.140625" style="2" customWidth="1"/>
    <col min="4613" max="4613" width="25.85546875" style="2" customWidth="1"/>
    <col min="4614" max="4614" width="9" style="2" customWidth="1"/>
    <col min="4615" max="4616" width="0" style="2" hidden="1" customWidth="1"/>
    <col min="4617" max="4617" width="9" style="2" customWidth="1"/>
    <col min="4618" max="4619" width="0" style="2" hidden="1" customWidth="1"/>
    <col min="4620" max="4621" width="9" style="2" customWidth="1"/>
    <col min="4622" max="4623" width="0" style="2" hidden="1" customWidth="1"/>
    <col min="4624" max="4624" width="9" style="2" customWidth="1"/>
    <col min="4625" max="4626" width="0" style="2" hidden="1" customWidth="1"/>
    <col min="4627" max="4628" width="9" style="2" customWidth="1"/>
    <col min="4629" max="4630" width="0" style="2" hidden="1" customWidth="1"/>
    <col min="4631" max="4631" width="9" style="2" customWidth="1"/>
    <col min="4632" max="4633" width="0" style="2" hidden="1" customWidth="1"/>
    <col min="4634" max="4635" width="9" style="2" customWidth="1"/>
    <col min="4636" max="4637" width="0" style="2" hidden="1" customWidth="1"/>
    <col min="4638" max="4638" width="9" style="2" customWidth="1"/>
    <col min="4639" max="4640" width="0" style="2" hidden="1" customWidth="1"/>
    <col min="4641" max="4642" width="9" style="2" customWidth="1"/>
    <col min="4643" max="4644" width="0" style="2" hidden="1" customWidth="1"/>
    <col min="4645" max="4645" width="9" style="2" customWidth="1"/>
    <col min="4646" max="4647" width="0" style="2" hidden="1" customWidth="1"/>
    <col min="4648" max="4649" width="9" style="2" customWidth="1"/>
    <col min="4650" max="4651" width="0" style="2" hidden="1" customWidth="1"/>
    <col min="4652" max="4652" width="9" style="2" customWidth="1"/>
    <col min="4653" max="4654" width="0" style="2" hidden="1" customWidth="1"/>
    <col min="4655" max="4656" width="9" style="2" customWidth="1"/>
    <col min="4657" max="4658" width="0" style="2" hidden="1" customWidth="1"/>
    <col min="4659" max="4659" width="9" style="2" customWidth="1"/>
    <col min="4660" max="4661" width="0" style="2" hidden="1" customWidth="1"/>
    <col min="4662" max="4663" width="9" style="2" customWidth="1"/>
    <col min="4664" max="4665" width="0" style="2" hidden="1" customWidth="1"/>
    <col min="4666" max="4666" width="9" style="2" customWidth="1"/>
    <col min="4667" max="4668" width="0" style="2" hidden="1" customWidth="1"/>
    <col min="4669" max="4670" width="9" style="2" customWidth="1"/>
    <col min="4671" max="4672" width="0" style="2" hidden="1" customWidth="1"/>
    <col min="4673" max="4673" width="9" style="2" customWidth="1"/>
    <col min="4674" max="4675" width="0" style="2" hidden="1" customWidth="1"/>
    <col min="4676" max="4677" width="9" style="2" customWidth="1"/>
    <col min="4678" max="4679" width="0" style="2" hidden="1" customWidth="1"/>
    <col min="4680" max="4680" width="9" style="2" customWidth="1"/>
    <col min="4681" max="4682" width="0" style="2" hidden="1" customWidth="1"/>
    <col min="4683" max="4684" width="9" style="2" customWidth="1"/>
    <col min="4685" max="4686" width="0" style="2" hidden="1" customWidth="1"/>
    <col min="4687" max="4687" width="9" style="2" customWidth="1"/>
    <col min="4688" max="4689" width="0" style="2" hidden="1" customWidth="1"/>
    <col min="4690" max="4690" width="9" style="2" customWidth="1"/>
    <col min="4691" max="4754" width="0" style="2" hidden="1" customWidth="1"/>
    <col min="4755" max="4755" width="19.140625" style="2" customWidth="1"/>
    <col min="4756" max="4757" width="0" style="2" hidden="1" customWidth="1"/>
    <col min="4758" max="4758" width="19.140625" style="2" customWidth="1"/>
    <col min="4759" max="4760" width="0" style="2" hidden="1" customWidth="1"/>
    <col min="4761" max="4761" width="19.140625" style="2" customWidth="1"/>
    <col min="4762" max="4766" width="0" style="2" hidden="1" customWidth="1"/>
    <col min="4767" max="4864" width="9.140625" style="2"/>
    <col min="4865" max="4865" width="9.28515625" style="2" customWidth="1"/>
    <col min="4866" max="4866" width="13.7109375" style="2" customWidth="1"/>
    <col min="4867" max="4867" width="40.140625" style="2" customWidth="1"/>
    <col min="4868" max="4868" width="79.140625" style="2" customWidth="1"/>
    <col min="4869" max="4869" width="25.85546875" style="2" customWidth="1"/>
    <col min="4870" max="4870" width="9" style="2" customWidth="1"/>
    <col min="4871" max="4872" width="0" style="2" hidden="1" customWidth="1"/>
    <col min="4873" max="4873" width="9" style="2" customWidth="1"/>
    <col min="4874" max="4875" width="0" style="2" hidden="1" customWidth="1"/>
    <col min="4876" max="4877" width="9" style="2" customWidth="1"/>
    <col min="4878" max="4879" width="0" style="2" hidden="1" customWidth="1"/>
    <col min="4880" max="4880" width="9" style="2" customWidth="1"/>
    <col min="4881" max="4882" width="0" style="2" hidden="1" customWidth="1"/>
    <col min="4883" max="4884" width="9" style="2" customWidth="1"/>
    <col min="4885" max="4886" width="0" style="2" hidden="1" customWidth="1"/>
    <col min="4887" max="4887" width="9" style="2" customWidth="1"/>
    <col min="4888" max="4889" width="0" style="2" hidden="1" customWidth="1"/>
    <col min="4890" max="4891" width="9" style="2" customWidth="1"/>
    <col min="4892" max="4893" width="0" style="2" hidden="1" customWidth="1"/>
    <col min="4894" max="4894" width="9" style="2" customWidth="1"/>
    <col min="4895" max="4896" width="0" style="2" hidden="1" customWidth="1"/>
    <col min="4897" max="4898" width="9" style="2" customWidth="1"/>
    <col min="4899" max="4900" width="0" style="2" hidden="1" customWidth="1"/>
    <col min="4901" max="4901" width="9" style="2" customWidth="1"/>
    <col min="4902" max="4903" width="0" style="2" hidden="1" customWidth="1"/>
    <col min="4904" max="4905" width="9" style="2" customWidth="1"/>
    <col min="4906" max="4907" width="0" style="2" hidden="1" customWidth="1"/>
    <col min="4908" max="4908" width="9" style="2" customWidth="1"/>
    <col min="4909" max="4910" width="0" style="2" hidden="1" customWidth="1"/>
    <col min="4911" max="4912" width="9" style="2" customWidth="1"/>
    <col min="4913" max="4914" width="0" style="2" hidden="1" customWidth="1"/>
    <col min="4915" max="4915" width="9" style="2" customWidth="1"/>
    <col min="4916" max="4917" width="0" style="2" hidden="1" customWidth="1"/>
    <col min="4918" max="4919" width="9" style="2" customWidth="1"/>
    <col min="4920" max="4921" width="0" style="2" hidden="1" customWidth="1"/>
    <col min="4922" max="4922" width="9" style="2" customWidth="1"/>
    <col min="4923" max="4924" width="0" style="2" hidden="1" customWidth="1"/>
    <col min="4925" max="4926" width="9" style="2" customWidth="1"/>
    <col min="4927" max="4928" width="0" style="2" hidden="1" customWidth="1"/>
    <col min="4929" max="4929" width="9" style="2" customWidth="1"/>
    <col min="4930" max="4931" width="0" style="2" hidden="1" customWidth="1"/>
    <col min="4932" max="4933" width="9" style="2" customWidth="1"/>
    <col min="4934" max="4935" width="0" style="2" hidden="1" customWidth="1"/>
    <col min="4936" max="4936" width="9" style="2" customWidth="1"/>
    <col min="4937" max="4938" width="0" style="2" hidden="1" customWidth="1"/>
    <col min="4939" max="4940" width="9" style="2" customWidth="1"/>
    <col min="4941" max="4942" width="0" style="2" hidden="1" customWidth="1"/>
    <col min="4943" max="4943" width="9" style="2" customWidth="1"/>
    <col min="4944" max="4945" width="0" style="2" hidden="1" customWidth="1"/>
    <col min="4946" max="4946" width="9" style="2" customWidth="1"/>
    <col min="4947" max="5010" width="0" style="2" hidden="1" customWidth="1"/>
    <col min="5011" max="5011" width="19.140625" style="2" customWidth="1"/>
    <col min="5012" max="5013" width="0" style="2" hidden="1" customWidth="1"/>
    <col min="5014" max="5014" width="19.140625" style="2" customWidth="1"/>
    <col min="5015" max="5016" width="0" style="2" hidden="1" customWidth="1"/>
    <col min="5017" max="5017" width="19.140625" style="2" customWidth="1"/>
    <col min="5018" max="5022" width="0" style="2" hidden="1" customWidth="1"/>
    <col min="5023" max="5120" width="9.140625" style="2"/>
    <col min="5121" max="5121" width="9.28515625" style="2" customWidth="1"/>
    <col min="5122" max="5122" width="13.7109375" style="2" customWidth="1"/>
    <col min="5123" max="5123" width="40.140625" style="2" customWidth="1"/>
    <col min="5124" max="5124" width="79.140625" style="2" customWidth="1"/>
    <col min="5125" max="5125" width="25.85546875" style="2" customWidth="1"/>
    <col min="5126" max="5126" width="9" style="2" customWidth="1"/>
    <col min="5127" max="5128" width="0" style="2" hidden="1" customWidth="1"/>
    <col min="5129" max="5129" width="9" style="2" customWidth="1"/>
    <col min="5130" max="5131" width="0" style="2" hidden="1" customWidth="1"/>
    <col min="5132" max="5133" width="9" style="2" customWidth="1"/>
    <col min="5134" max="5135" width="0" style="2" hidden="1" customWidth="1"/>
    <col min="5136" max="5136" width="9" style="2" customWidth="1"/>
    <col min="5137" max="5138" width="0" style="2" hidden="1" customWidth="1"/>
    <col min="5139" max="5140" width="9" style="2" customWidth="1"/>
    <col min="5141" max="5142" width="0" style="2" hidden="1" customWidth="1"/>
    <col min="5143" max="5143" width="9" style="2" customWidth="1"/>
    <col min="5144" max="5145" width="0" style="2" hidden="1" customWidth="1"/>
    <col min="5146" max="5147" width="9" style="2" customWidth="1"/>
    <col min="5148" max="5149" width="0" style="2" hidden="1" customWidth="1"/>
    <col min="5150" max="5150" width="9" style="2" customWidth="1"/>
    <col min="5151" max="5152" width="0" style="2" hidden="1" customWidth="1"/>
    <col min="5153" max="5154" width="9" style="2" customWidth="1"/>
    <col min="5155" max="5156" width="0" style="2" hidden="1" customWidth="1"/>
    <col min="5157" max="5157" width="9" style="2" customWidth="1"/>
    <col min="5158" max="5159" width="0" style="2" hidden="1" customWidth="1"/>
    <col min="5160" max="5161" width="9" style="2" customWidth="1"/>
    <col min="5162" max="5163" width="0" style="2" hidden="1" customWidth="1"/>
    <col min="5164" max="5164" width="9" style="2" customWidth="1"/>
    <col min="5165" max="5166" width="0" style="2" hidden="1" customWidth="1"/>
    <col min="5167" max="5168" width="9" style="2" customWidth="1"/>
    <col min="5169" max="5170" width="0" style="2" hidden="1" customWidth="1"/>
    <col min="5171" max="5171" width="9" style="2" customWidth="1"/>
    <col min="5172" max="5173" width="0" style="2" hidden="1" customWidth="1"/>
    <col min="5174" max="5175" width="9" style="2" customWidth="1"/>
    <col min="5176" max="5177" width="0" style="2" hidden="1" customWidth="1"/>
    <col min="5178" max="5178" width="9" style="2" customWidth="1"/>
    <col min="5179" max="5180" width="0" style="2" hidden="1" customWidth="1"/>
    <col min="5181" max="5182" width="9" style="2" customWidth="1"/>
    <col min="5183" max="5184" width="0" style="2" hidden="1" customWidth="1"/>
    <col min="5185" max="5185" width="9" style="2" customWidth="1"/>
    <col min="5186" max="5187" width="0" style="2" hidden="1" customWidth="1"/>
    <col min="5188" max="5189" width="9" style="2" customWidth="1"/>
    <col min="5190" max="5191" width="0" style="2" hidden="1" customWidth="1"/>
    <col min="5192" max="5192" width="9" style="2" customWidth="1"/>
    <col min="5193" max="5194" width="0" style="2" hidden="1" customWidth="1"/>
    <col min="5195" max="5196" width="9" style="2" customWidth="1"/>
    <col min="5197" max="5198" width="0" style="2" hidden="1" customWidth="1"/>
    <col min="5199" max="5199" width="9" style="2" customWidth="1"/>
    <col min="5200" max="5201" width="0" style="2" hidden="1" customWidth="1"/>
    <col min="5202" max="5202" width="9" style="2" customWidth="1"/>
    <col min="5203" max="5266" width="0" style="2" hidden="1" customWidth="1"/>
    <col min="5267" max="5267" width="19.140625" style="2" customWidth="1"/>
    <col min="5268" max="5269" width="0" style="2" hidden="1" customWidth="1"/>
    <col min="5270" max="5270" width="19.140625" style="2" customWidth="1"/>
    <col min="5271" max="5272" width="0" style="2" hidden="1" customWidth="1"/>
    <col min="5273" max="5273" width="19.140625" style="2" customWidth="1"/>
    <col min="5274" max="5278" width="0" style="2" hidden="1" customWidth="1"/>
    <col min="5279" max="5376" width="9.140625" style="2"/>
    <col min="5377" max="5377" width="9.28515625" style="2" customWidth="1"/>
    <col min="5378" max="5378" width="13.7109375" style="2" customWidth="1"/>
    <col min="5379" max="5379" width="40.140625" style="2" customWidth="1"/>
    <col min="5380" max="5380" width="79.140625" style="2" customWidth="1"/>
    <col min="5381" max="5381" width="25.85546875" style="2" customWidth="1"/>
    <col min="5382" max="5382" width="9" style="2" customWidth="1"/>
    <col min="5383" max="5384" width="0" style="2" hidden="1" customWidth="1"/>
    <col min="5385" max="5385" width="9" style="2" customWidth="1"/>
    <col min="5386" max="5387" width="0" style="2" hidden="1" customWidth="1"/>
    <col min="5388" max="5389" width="9" style="2" customWidth="1"/>
    <col min="5390" max="5391" width="0" style="2" hidden="1" customWidth="1"/>
    <col min="5392" max="5392" width="9" style="2" customWidth="1"/>
    <col min="5393" max="5394" width="0" style="2" hidden="1" customWidth="1"/>
    <col min="5395" max="5396" width="9" style="2" customWidth="1"/>
    <col min="5397" max="5398" width="0" style="2" hidden="1" customWidth="1"/>
    <col min="5399" max="5399" width="9" style="2" customWidth="1"/>
    <col min="5400" max="5401" width="0" style="2" hidden="1" customWidth="1"/>
    <col min="5402" max="5403" width="9" style="2" customWidth="1"/>
    <col min="5404" max="5405" width="0" style="2" hidden="1" customWidth="1"/>
    <col min="5406" max="5406" width="9" style="2" customWidth="1"/>
    <col min="5407" max="5408" width="0" style="2" hidden="1" customWidth="1"/>
    <col min="5409" max="5410" width="9" style="2" customWidth="1"/>
    <col min="5411" max="5412" width="0" style="2" hidden="1" customWidth="1"/>
    <col min="5413" max="5413" width="9" style="2" customWidth="1"/>
    <col min="5414" max="5415" width="0" style="2" hidden="1" customWidth="1"/>
    <col min="5416" max="5417" width="9" style="2" customWidth="1"/>
    <col min="5418" max="5419" width="0" style="2" hidden="1" customWidth="1"/>
    <col min="5420" max="5420" width="9" style="2" customWidth="1"/>
    <col min="5421" max="5422" width="0" style="2" hidden="1" customWidth="1"/>
    <col min="5423" max="5424" width="9" style="2" customWidth="1"/>
    <col min="5425" max="5426" width="0" style="2" hidden="1" customWidth="1"/>
    <col min="5427" max="5427" width="9" style="2" customWidth="1"/>
    <col min="5428" max="5429" width="0" style="2" hidden="1" customWidth="1"/>
    <col min="5430" max="5431" width="9" style="2" customWidth="1"/>
    <col min="5432" max="5433" width="0" style="2" hidden="1" customWidth="1"/>
    <col min="5434" max="5434" width="9" style="2" customWidth="1"/>
    <col min="5435" max="5436" width="0" style="2" hidden="1" customWidth="1"/>
    <col min="5437" max="5438" width="9" style="2" customWidth="1"/>
    <col min="5439" max="5440" width="0" style="2" hidden="1" customWidth="1"/>
    <col min="5441" max="5441" width="9" style="2" customWidth="1"/>
    <col min="5442" max="5443" width="0" style="2" hidden="1" customWidth="1"/>
    <col min="5444" max="5445" width="9" style="2" customWidth="1"/>
    <col min="5446" max="5447" width="0" style="2" hidden="1" customWidth="1"/>
    <col min="5448" max="5448" width="9" style="2" customWidth="1"/>
    <col min="5449" max="5450" width="0" style="2" hidden="1" customWidth="1"/>
    <col min="5451" max="5452" width="9" style="2" customWidth="1"/>
    <col min="5453" max="5454" width="0" style="2" hidden="1" customWidth="1"/>
    <col min="5455" max="5455" width="9" style="2" customWidth="1"/>
    <col min="5456" max="5457" width="0" style="2" hidden="1" customWidth="1"/>
    <col min="5458" max="5458" width="9" style="2" customWidth="1"/>
    <col min="5459" max="5522" width="0" style="2" hidden="1" customWidth="1"/>
    <col min="5523" max="5523" width="19.140625" style="2" customWidth="1"/>
    <col min="5524" max="5525" width="0" style="2" hidden="1" customWidth="1"/>
    <col min="5526" max="5526" width="19.140625" style="2" customWidth="1"/>
    <col min="5527" max="5528" width="0" style="2" hidden="1" customWidth="1"/>
    <col min="5529" max="5529" width="19.140625" style="2" customWidth="1"/>
    <col min="5530" max="5534" width="0" style="2" hidden="1" customWidth="1"/>
    <col min="5535" max="5632" width="9.140625" style="2"/>
    <col min="5633" max="5633" width="9.28515625" style="2" customWidth="1"/>
    <col min="5634" max="5634" width="13.7109375" style="2" customWidth="1"/>
    <col min="5635" max="5635" width="40.140625" style="2" customWidth="1"/>
    <col min="5636" max="5636" width="79.140625" style="2" customWidth="1"/>
    <col min="5637" max="5637" width="25.85546875" style="2" customWidth="1"/>
    <col min="5638" max="5638" width="9" style="2" customWidth="1"/>
    <col min="5639" max="5640" width="0" style="2" hidden="1" customWidth="1"/>
    <col min="5641" max="5641" width="9" style="2" customWidth="1"/>
    <col min="5642" max="5643" width="0" style="2" hidden="1" customWidth="1"/>
    <col min="5644" max="5645" width="9" style="2" customWidth="1"/>
    <col min="5646" max="5647" width="0" style="2" hidden="1" customWidth="1"/>
    <col min="5648" max="5648" width="9" style="2" customWidth="1"/>
    <col min="5649" max="5650" width="0" style="2" hidden="1" customWidth="1"/>
    <col min="5651" max="5652" width="9" style="2" customWidth="1"/>
    <col min="5653" max="5654" width="0" style="2" hidden="1" customWidth="1"/>
    <col min="5655" max="5655" width="9" style="2" customWidth="1"/>
    <col min="5656" max="5657" width="0" style="2" hidden="1" customWidth="1"/>
    <col min="5658" max="5659" width="9" style="2" customWidth="1"/>
    <col min="5660" max="5661" width="0" style="2" hidden="1" customWidth="1"/>
    <col min="5662" max="5662" width="9" style="2" customWidth="1"/>
    <col min="5663" max="5664" width="0" style="2" hidden="1" customWidth="1"/>
    <col min="5665" max="5666" width="9" style="2" customWidth="1"/>
    <col min="5667" max="5668" width="0" style="2" hidden="1" customWidth="1"/>
    <col min="5669" max="5669" width="9" style="2" customWidth="1"/>
    <col min="5670" max="5671" width="0" style="2" hidden="1" customWidth="1"/>
    <col min="5672" max="5673" width="9" style="2" customWidth="1"/>
    <col min="5674" max="5675" width="0" style="2" hidden="1" customWidth="1"/>
    <col min="5676" max="5676" width="9" style="2" customWidth="1"/>
    <col min="5677" max="5678" width="0" style="2" hidden="1" customWidth="1"/>
    <col min="5679" max="5680" width="9" style="2" customWidth="1"/>
    <col min="5681" max="5682" width="0" style="2" hidden="1" customWidth="1"/>
    <col min="5683" max="5683" width="9" style="2" customWidth="1"/>
    <col min="5684" max="5685" width="0" style="2" hidden="1" customWidth="1"/>
    <col min="5686" max="5687" width="9" style="2" customWidth="1"/>
    <col min="5688" max="5689" width="0" style="2" hidden="1" customWidth="1"/>
    <col min="5690" max="5690" width="9" style="2" customWidth="1"/>
    <col min="5691" max="5692" width="0" style="2" hidden="1" customWidth="1"/>
    <col min="5693" max="5694" width="9" style="2" customWidth="1"/>
    <col min="5695" max="5696" width="0" style="2" hidden="1" customWidth="1"/>
    <col min="5697" max="5697" width="9" style="2" customWidth="1"/>
    <col min="5698" max="5699" width="0" style="2" hidden="1" customWidth="1"/>
    <col min="5700" max="5701" width="9" style="2" customWidth="1"/>
    <col min="5702" max="5703" width="0" style="2" hidden="1" customWidth="1"/>
    <col min="5704" max="5704" width="9" style="2" customWidth="1"/>
    <col min="5705" max="5706" width="0" style="2" hidden="1" customWidth="1"/>
    <col min="5707" max="5708" width="9" style="2" customWidth="1"/>
    <col min="5709" max="5710" width="0" style="2" hidden="1" customWidth="1"/>
    <col min="5711" max="5711" width="9" style="2" customWidth="1"/>
    <col min="5712" max="5713" width="0" style="2" hidden="1" customWidth="1"/>
    <col min="5714" max="5714" width="9" style="2" customWidth="1"/>
    <col min="5715" max="5778" width="0" style="2" hidden="1" customWidth="1"/>
    <col min="5779" max="5779" width="19.140625" style="2" customWidth="1"/>
    <col min="5780" max="5781" width="0" style="2" hidden="1" customWidth="1"/>
    <col min="5782" max="5782" width="19.140625" style="2" customWidth="1"/>
    <col min="5783" max="5784" width="0" style="2" hidden="1" customWidth="1"/>
    <col min="5785" max="5785" width="19.140625" style="2" customWidth="1"/>
    <col min="5786" max="5790" width="0" style="2" hidden="1" customWidth="1"/>
    <col min="5791" max="5888" width="9.140625" style="2"/>
    <col min="5889" max="5889" width="9.28515625" style="2" customWidth="1"/>
    <col min="5890" max="5890" width="13.7109375" style="2" customWidth="1"/>
    <col min="5891" max="5891" width="40.140625" style="2" customWidth="1"/>
    <col min="5892" max="5892" width="79.140625" style="2" customWidth="1"/>
    <col min="5893" max="5893" width="25.85546875" style="2" customWidth="1"/>
    <col min="5894" max="5894" width="9" style="2" customWidth="1"/>
    <col min="5895" max="5896" width="0" style="2" hidden="1" customWidth="1"/>
    <col min="5897" max="5897" width="9" style="2" customWidth="1"/>
    <col min="5898" max="5899" width="0" style="2" hidden="1" customWidth="1"/>
    <col min="5900" max="5901" width="9" style="2" customWidth="1"/>
    <col min="5902" max="5903" width="0" style="2" hidden="1" customWidth="1"/>
    <col min="5904" max="5904" width="9" style="2" customWidth="1"/>
    <col min="5905" max="5906" width="0" style="2" hidden="1" customWidth="1"/>
    <col min="5907" max="5908" width="9" style="2" customWidth="1"/>
    <col min="5909" max="5910" width="0" style="2" hidden="1" customWidth="1"/>
    <col min="5911" max="5911" width="9" style="2" customWidth="1"/>
    <col min="5912" max="5913" width="0" style="2" hidden="1" customWidth="1"/>
    <col min="5914" max="5915" width="9" style="2" customWidth="1"/>
    <col min="5916" max="5917" width="0" style="2" hidden="1" customWidth="1"/>
    <col min="5918" max="5918" width="9" style="2" customWidth="1"/>
    <col min="5919" max="5920" width="0" style="2" hidden="1" customWidth="1"/>
    <col min="5921" max="5922" width="9" style="2" customWidth="1"/>
    <col min="5923" max="5924" width="0" style="2" hidden="1" customWidth="1"/>
    <col min="5925" max="5925" width="9" style="2" customWidth="1"/>
    <col min="5926" max="5927" width="0" style="2" hidden="1" customWidth="1"/>
    <col min="5928" max="5929" width="9" style="2" customWidth="1"/>
    <col min="5930" max="5931" width="0" style="2" hidden="1" customWidth="1"/>
    <col min="5932" max="5932" width="9" style="2" customWidth="1"/>
    <col min="5933" max="5934" width="0" style="2" hidden="1" customWidth="1"/>
    <col min="5935" max="5936" width="9" style="2" customWidth="1"/>
    <col min="5937" max="5938" width="0" style="2" hidden="1" customWidth="1"/>
    <col min="5939" max="5939" width="9" style="2" customWidth="1"/>
    <col min="5940" max="5941" width="0" style="2" hidden="1" customWidth="1"/>
    <col min="5942" max="5943" width="9" style="2" customWidth="1"/>
    <col min="5944" max="5945" width="0" style="2" hidden="1" customWidth="1"/>
    <col min="5946" max="5946" width="9" style="2" customWidth="1"/>
    <col min="5947" max="5948" width="0" style="2" hidden="1" customWidth="1"/>
    <col min="5949" max="5950" width="9" style="2" customWidth="1"/>
    <col min="5951" max="5952" width="0" style="2" hidden="1" customWidth="1"/>
    <col min="5953" max="5953" width="9" style="2" customWidth="1"/>
    <col min="5954" max="5955" width="0" style="2" hidden="1" customWidth="1"/>
    <col min="5956" max="5957" width="9" style="2" customWidth="1"/>
    <col min="5958" max="5959" width="0" style="2" hidden="1" customWidth="1"/>
    <col min="5960" max="5960" width="9" style="2" customWidth="1"/>
    <col min="5961" max="5962" width="0" style="2" hidden="1" customWidth="1"/>
    <col min="5963" max="5964" width="9" style="2" customWidth="1"/>
    <col min="5965" max="5966" width="0" style="2" hidden="1" customWidth="1"/>
    <col min="5967" max="5967" width="9" style="2" customWidth="1"/>
    <col min="5968" max="5969" width="0" style="2" hidden="1" customWidth="1"/>
    <col min="5970" max="5970" width="9" style="2" customWidth="1"/>
    <col min="5971" max="6034" width="0" style="2" hidden="1" customWidth="1"/>
    <col min="6035" max="6035" width="19.140625" style="2" customWidth="1"/>
    <col min="6036" max="6037" width="0" style="2" hidden="1" customWidth="1"/>
    <col min="6038" max="6038" width="19.140625" style="2" customWidth="1"/>
    <col min="6039" max="6040" width="0" style="2" hidden="1" customWidth="1"/>
    <col min="6041" max="6041" width="19.140625" style="2" customWidth="1"/>
    <col min="6042" max="6046" width="0" style="2" hidden="1" customWidth="1"/>
    <col min="6047" max="6144" width="9.140625" style="2"/>
    <col min="6145" max="6145" width="9.28515625" style="2" customWidth="1"/>
    <col min="6146" max="6146" width="13.7109375" style="2" customWidth="1"/>
    <col min="6147" max="6147" width="40.140625" style="2" customWidth="1"/>
    <col min="6148" max="6148" width="79.140625" style="2" customWidth="1"/>
    <col min="6149" max="6149" width="25.85546875" style="2" customWidth="1"/>
    <col min="6150" max="6150" width="9" style="2" customWidth="1"/>
    <col min="6151" max="6152" width="0" style="2" hidden="1" customWidth="1"/>
    <col min="6153" max="6153" width="9" style="2" customWidth="1"/>
    <col min="6154" max="6155" width="0" style="2" hidden="1" customWidth="1"/>
    <col min="6156" max="6157" width="9" style="2" customWidth="1"/>
    <col min="6158" max="6159" width="0" style="2" hidden="1" customWidth="1"/>
    <col min="6160" max="6160" width="9" style="2" customWidth="1"/>
    <col min="6161" max="6162" width="0" style="2" hidden="1" customWidth="1"/>
    <col min="6163" max="6164" width="9" style="2" customWidth="1"/>
    <col min="6165" max="6166" width="0" style="2" hidden="1" customWidth="1"/>
    <col min="6167" max="6167" width="9" style="2" customWidth="1"/>
    <col min="6168" max="6169" width="0" style="2" hidden="1" customWidth="1"/>
    <col min="6170" max="6171" width="9" style="2" customWidth="1"/>
    <col min="6172" max="6173" width="0" style="2" hidden="1" customWidth="1"/>
    <col min="6174" max="6174" width="9" style="2" customWidth="1"/>
    <col min="6175" max="6176" width="0" style="2" hidden="1" customWidth="1"/>
    <col min="6177" max="6178" width="9" style="2" customWidth="1"/>
    <col min="6179" max="6180" width="0" style="2" hidden="1" customWidth="1"/>
    <col min="6181" max="6181" width="9" style="2" customWidth="1"/>
    <col min="6182" max="6183" width="0" style="2" hidden="1" customWidth="1"/>
    <col min="6184" max="6185" width="9" style="2" customWidth="1"/>
    <col min="6186" max="6187" width="0" style="2" hidden="1" customWidth="1"/>
    <col min="6188" max="6188" width="9" style="2" customWidth="1"/>
    <col min="6189" max="6190" width="0" style="2" hidden="1" customWidth="1"/>
    <col min="6191" max="6192" width="9" style="2" customWidth="1"/>
    <col min="6193" max="6194" width="0" style="2" hidden="1" customWidth="1"/>
    <col min="6195" max="6195" width="9" style="2" customWidth="1"/>
    <col min="6196" max="6197" width="0" style="2" hidden="1" customWidth="1"/>
    <col min="6198" max="6199" width="9" style="2" customWidth="1"/>
    <col min="6200" max="6201" width="0" style="2" hidden="1" customWidth="1"/>
    <col min="6202" max="6202" width="9" style="2" customWidth="1"/>
    <col min="6203" max="6204" width="0" style="2" hidden="1" customWidth="1"/>
    <col min="6205" max="6206" width="9" style="2" customWidth="1"/>
    <col min="6207" max="6208" width="0" style="2" hidden="1" customWidth="1"/>
    <col min="6209" max="6209" width="9" style="2" customWidth="1"/>
    <col min="6210" max="6211" width="0" style="2" hidden="1" customWidth="1"/>
    <col min="6212" max="6213" width="9" style="2" customWidth="1"/>
    <col min="6214" max="6215" width="0" style="2" hidden="1" customWidth="1"/>
    <col min="6216" max="6216" width="9" style="2" customWidth="1"/>
    <col min="6217" max="6218" width="0" style="2" hidden="1" customWidth="1"/>
    <col min="6219" max="6220" width="9" style="2" customWidth="1"/>
    <col min="6221" max="6222" width="0" style="2" hidden="1" customWidth="1"/>
    <col min="6223" max="6223" width="9" style="2" customWidth="1"/>
    <col min="6224" max="6225" width="0" style="2" hidden="1" customWidth="1"/>
    <col min="6226" max="6226" width="9" style="2" customWidth="1"/>
    <col min="6227" max="6290" width="0" style="2" hidden="1" customWidth="1"/>
    <col min="6291" max="6291" width="19.140625" style="2" customWidth="1"/>
    <col min="6292" max="6293" width="0" style="2" hidden="1" customWidth="1"/>
    <col min="6294" max="6294" width="19.140625" style="2" customWidth="1"/>
    <col min="6295" max="6296" width="0" style="2" hidden="1" customWidth="1"/>
    <col min="6297" max="6297" width="19.140625" style="2" customWidth="1"/>
    <col min="6298" max="6302" width="0" style="2" hidden="1" customWidth="1"/>
    <col min="6303" max="6400" width="9.140625" style="2"/>
    <col min="6401" max="6401" width="9.28515625" style="2" customWidth="1"/>
    <col min="6402" max="6402" width="13.7109375" style="2" customWidth="1"/>
    <col min="6403" max="6403" width="40.140625" style="2" customWidth="1"/>
    <col min="6404" max="6404" width="79.140625" style="2" customWidth="1"/>
    <col min="6405" max="6405" width="25.85546875" style="2" customWidth="1"/>
    <col min="6406" max="6406" width="9" style="2" customWidth="1"/>
    <col min="6407" max="6408" width="0" style="2" hidden="1" customWidth="1"/>
    <col min="6409" max="6409" width="9" style="2" customWidth="1"/>
    <col min="6410" max="6411" width="0" style="2" hidden="1" customWidth="1"/>
    <col min="6412" max="6413" width="9" style="2" customWidth="1"/>
    <col min="6414" max="6415" width="0" style="2" hidden="1" customWidth="1"/>
    <col min="6416" max="6416" width="9" style="2" customWidth="1"/>
    <col min="6417" max="6418" width="0" style="2" hidden="1" customWidth="1"/>
    <col min="6419" max="6420" width="9" style="2" customWidth="1"/>
    <col min="6421" max="6422" width="0" style="2" hidden="1" customWidth="1"/>
    <col min="6423" max="6423" width="9" style="2" customWidth="1"/>
    <col min="6424" max="6425" width="0" style="2" hidden="1" customWidth="1"/>
    <col min="6426" max="6427" width="9" style="2" customWidth="1"/>
    <col min="6428" max="6429" width="0" style="2" hidden="1" customWidth="1"/>
    <col min="6430" max="6430" width="9" style="2" customWidth="1"/>
    <col min="6431" max="6432" width="0" style="2" hidden="1" customWidth="1"/>
    <col min="6433" max="6434" width="9" style="2" customWidth="1"/>
    <col min="6435" max="6436" width="0" style="2" hidden="1" customWidth="1"/>
    <col min="6437" max="6437" width="9" style="2" customWidth="1"/>
    <col min="6438" max="6439" width="0" style="2" hidden="1" customWidth="1"/>
    <col min="6440" max="6441" width="9" style="2" customWidth="1"/>
    <col min="6442" max="6443" width="0" style="2" hidden="1" customWidth="1"/>
    <col min="6444" max="6444" width="9" style="2" customWidth="1"/>
    <col min="6445" max="6446" width="0" style="2" hidden="1" customWidth="1"/>
    <col min="6447" max="6448" width="9" style="2" customWidth="1"/>
    <col min="6449" max="6450" width="0" style="2" hidden="1" customWidth="1"/>
    <col min="6451" max="6451" width="9" style="2" customWidth="1"/>
    <col min="6452" max="6453" width="0" style="2" hidden="1" customWidth="1"/>
    <col min="6454" max="6455" width="9" style="2" customWidth="1"/>
    <col min="6456" max="6457" width="0" style="2" hidden="1" customWidth="1"/>
    <col min="6458" max="6458" width="9" style="2" customWidth="1"/>
    <col min="6459" max="6460" width="0" style="2" hidden="1" customWidth="1"/>
    <col min="6461" max="6462" width="9" style="2" customWidth="1"/>
    <col min="6463" max="6464" width="0" style="2" hidden="1" customWidth="1"/>
    <col min="6465" max="6465" width="9" style="2" customWidth="1"/>
    <col min="6466" max="6467" width="0" style="2" hidden="1" customWidth="1"/>
    <col min="6468" max="6469" width="9" style="2" customWidth="1"/>
    <col min="6470" max="6471" width="0" style="2" hidden="1" customWidth="1"/>
    <col min="6472" max="6472" width="9" style="2" customWidth="1"/>
    <col min="6473" max="6474" width="0" style="2" hidden="1" customWidth="1"/>
    <col min="6475" max="6476" width="9" style="2" customWidth="1"/>
    <col min="6477" max="6478" width="0" style="2" hidden="1" customWidth="1"/>
    <col min="6479" max="6479" width="9" style="2" customWidth="1"/>
    <col min="6480" max="6481" width="0" style="2" hidden="1" customWidth="1"/>
    <col min="6482" max="6482" width="9" style="2" customWidth="1"/>
    <col min="6483" max="6546" width="0" style="2" hidden="1" customWidth="1"/>
    <col min="6547" max="6547" width="19.140625" style="2" customWidth="1"/>
    <col min="6548" max="6549" width="0" style="2" hidden="1" customWidth="1"/>
    <col min="6550" max="6550" width="19.140625" style="2" customWidth="1"/>
    <col min="6551" max="6552" width="0" style="2" hidden="1" customWidth="1"/>
    <col min="6553" max="6553" width="19.140625" style="2" customWidth="1"/>
    <col min="6554" max="6558" width="0" style="2" hidden="1" customWidth="1"/>
    <col min="6559" max="6656" width="9.140625" style="2"/>
    <col min="6657" max="6657" width="9.28515625" style="2" customWidth="1"/>
    <col min="6658" max="6658" width="13.7109375" style="2" customWidth="1"/>
    <col min="6659" max="6659" width="40.140625" style="2" customWidth="1"/>
    <col min="6660" max="6660" width="79.140625" style="2" customWidth="1"/>
    <col min="6661" max="6661" width="25.85546875" style="2" customWidth="1"/>
    <col min="6662" max="6662" width="9" style="2" customWidth="1"/>
    <col min="6663" max="6664" width="0" style="2" hidden="1" customWidth="1"/>
    <col min="6665" max="6665" width="9" style="2" customWidth="1"/>
    <col min="6666" max="6667" width="0" style="2" hidden="1" customWidth="1"/>
    <col min="6668" max="6669" width="9" style="2" customWidth="1"/>
    <col min="6670" max="6671" width="0" style="2" hidden="1" customWidth="1"/>
    <col min="6672" max="6672" width="9" style="2" customWidth="1"/>
    <col min="6673" max="6674" width="0" style="2" hidden="1" customWidth="1"/>
    <col min="6675" max="6676" width="9" style="2" customWidth="1"/>
    <col min="6677" max="6678" width="0" style="2" hidden="1" customWidth="1"/>
    <col min="6679" max="6679" width="9" style="2" customWidth="1"/>
    <col min="6680" max="6681" width="0" style="2" hidden="1" customWidth="1"/>
    <col min="6682" max="6683" width="9" style="2" customWidth="1"/>
    <col min="6684" max="6685" width="0" style="2" hidden="1" customWidth="1"/>
    <col min="6686" max="6686" width="9" style="2" customWidth="1"/>
    <col min="6687" max="6688" width="0" style="2" hidden="1" customWidth="1"/>
    <col min="6689" max="6690" width="9" style="2" customWidth="1"/>
    <col min="6691" max="6692" width="0" style="2" hidden="1" customWidth="1"/>
    <col min="6693" max="6693" width="9" style="2" customWidth="1"/>
    <col min="6694" max="6695" width="0" style="2" hidden="1" customWidth="1"/>
    <col min="6696" max="6697" width="9" style="2" customWidth="1"/>
    <col min="6698" max="6699" width="0" style="2" hidden="1" customWidth="1"/>
    <col min="6700" max="6700" width="9" style="2" customWidth="1"/>
    <col min="6701" max="6702" width="0" style="2" hidden="1" customWidth="1"/>
    <col min="6703" max="6704" width="9" style="2" customWidth="1"/>
    <col min="6705" max="6706" width="0" style="2" hidden="1" customWidth="1"/>
    <col min="6707" max="6707" width="9" style="2" customWidth="1"/>
    <col min="6708" max="6709" width="0" style="2" hidden="1" customWidth="1"/>
    <col min="6710" max="6711" width="9" style="2" customWidth="1"/>
    <col min="6712" max="6713" width="0" style="2" hidden="1" customWidth="1"/>
    <col min="6714" max="6714" width="9" style="2" customWidth="1"/>
    <col min="6715" max="6716" width="0" style="2" hidden="1" customWidth="1"/>
    <col min="6717" max="6718" width="9" style="2" customWidth="1"/>
    <col min="6719" max="6720" width="0" style="2" hidden="1" customWidth="1"/>
    <col min="6721" max="6721" width="9" style="2" customWidth="1"/>
    <col min="6722" max="6723" width="0" style="2" hidden="1" customWidth="1"/>
    <col min="6724" max="6725" width="9" style="2" customWidth="1"/>
    <col min="6726" max="6727" width="0" style="2" hidden="1" customWidth="1"/>
    <col min="6728" max="6728" width="9" style="2" customWidth="1"/>
    <col min="6729" max="6730" width="0" style="2" hidden="1" customWidth="1"/>
    <col min="6731" max="6732" width="9" style="2" customWidth="1"/>
    <col min="6733" max="6734" width="0" style="2" hidden="1" customWidth="1"/>
    <col min="6735" max="6735" width="9" style="2" customWidth="1"/>
    <col min="6736" max="6737" width="0" style="2" hidden="1" customWidth="1"/>
    <col min="6738" max="6738" width="9" style="2" customWidth="1"/>
    <col min="6739" max="6802" width="0" style="2" hidden="1" customWidth="1"/>
    <col min="6803" max="6803" width="19.140625" style="2" customWidth="1"/>
    <col min="6804" max="6805" width="0" style="2" hidden="1" customWidth="1"/>
    <col min="6806" max="6806" width="19.140625" style="2" customWidth="1"/>
    <col min="6807" max="6808" width="0" style="2" hidden="1" customWidth="1"/>
    <col min="6809" max="6809" width="19.140625" style="2" customWidth="1"/>
    <col min="6810" max="6814" width="0" style="2" hidden="1" customWidth="1"/>
    <col min="6815" max="6912" width="9.140625" style="2"/>
    <col min="6913" max="6913" width="9.28515625" style="2" customWidth="1"/>
    <col min="6914" max="6914" width="13.7109375" style="2" customWidth="1"/>
    <col min="6915" max="6915" width="40.140625" style="2" customWidth="1"/>
    <col min="6916" max="6916" width="79.140625" style="2" customWidth="1"/>
    <col min="6917" max="6917" width="25.85546875" style="2" customWidth="1"/>
    <col min="6918" max="6918" width="9" style="2" customWidth="1"/>
    <col min="6919" max="6920" width="0" style="2" hidden="1" customWidth="1"/>
    <col min="6921" max="6921" width="9" style="2" customWidth="1"/>
    <col min="6922" max="6923" width="0" style="2" hidden="1" customWidth="1"/>
    <col min="6924" max="6925" width="9" style="2" customWidth="1"/>
    <col min="6926" max="6927" width="0" style="2" hidden="1" customWidth="1"/>
    <col min="6928" max="6928" width="9" style="2" customWidth="1"/>
    <col min="6929" max="6930" width="0" style="2" hidden="1" customWidth="1"/>
    <col min="6931" max="6932" width="9" style="2" customWidth="1"/>
    <col min="6933" max="6934" width="0" style="2" hidden="1" customWidth="1"/>
    <col min="6935" max="6935" width="9" style="2" customWidth="1"/>
    <col min="6936" max="6937" width="0" style="2" hidden="1" customWidth="1"/>
    <col min="6938" max="6939" width="9" style="2" customWidth="1"/>
    <col min="6940" max="6941" width="0" style="2" hidden="1" customWidth="1"/>
    <col min="6942" max="6942" width="9" style="2" customWidth="1"/>
    <col min="6943" max="6944" width="0" style="2" hidden="1" customWidth="1"/>
    <col min="6945" max="6946" width="9" style="2" customWidth="1"/>
    <col min="6947" max="6948" width="0" style="2" hidden="1" customWidth="1"/>
    <col min="6949" max="6949" width="9" style="2" customWidth="1"/>
    <col min="6950" max="6951" width="0" style="2" hidden="1" customWidth="1"/>
    <col min="6952" max="6953" width="9" style="2" customWidth="1"/>
    <col min="6954" max="6955" width="0" style="2" hidden="1" customWidth="1"/>
    <col min="6956" max="6956" width="9" style="2" customWidth="1"/>
    <col min="6957" max="6958" width="0" style="2" hidden="1" customWidth="1"/>
    <col min="6959" max="6960" width="9" style="2" customWidth="1"/>
    <col min="6961" max="6962" width="0" style="2" hidden="1" customWidth="1"/>
    <col min="6963" max="6963" width="9" style="2" customWidth="1"/>
    <col min="6964" max="6965" width="0" style="2" hidden="1" customWidth="1"/>
    <col min="6966" max="6967" width="9" style="2" customWidth="1"/>
    <col min="6968" max="6969" width="0" style="2" hidden="1" customWidth="1"/>
    <col min="6970" max="6970" width="9" style="2" customWidth="1"/>
    <col min="6971" max="6972" width="0" style="2" hidden="1" customWidth="1"/>
    <col min="6973" max="6974" width="9" style="2" customWidth="1"/>
    <col min="6975" max="6976" width="0" style="2" hidden="1" customWidth="1"/>
    <col min="6977" max="6977" width="9" style="2" customWidth="1"/>
    <col min="6978" max="6979" width="0" style="2" hidden="1" customWidth="1"/>
    <col min="6980" max="6981" width="9" style="2" customWidth="1"/>
    <col min="6982" max="6983" width="0" style="2" hidden="1" customWidth="1"/>
    <col min="6984" max="6984" width="9" style="2" customWidth="1"/>
    <col min="6985" max="6986" width="0" style="2" hidden="1" customWidth="1"/>
    <col min="6987" max="6988" width="9" style="2" customWidth="1"/>
    <col min="6989" max="6990" width="0" style="2" hidden="1" customWidth="1"/>
    <col min="6991" max="6991" width="9" style="2" customWidth="1"/>
    <col min="6992" max="6993" width="0" style="2" hidden="1" customWidth="1"/>
    <col min="6994" max="6994" width="9" style="2" customWidth="1"/>
    <col min="6995" max="7058" width="0" style="2" hidden="1" customWidth="1"/>
    <col min="7059" max="7059" width="19.140625" style="2" customWidth="1"/>
    <col min="7060" max="7061" width="0" style="2" hidden="1" customWidth="1"/>
    <col min="7062" max="7062" width="19.140625" style="2" customWidth="1"/>
    <col min="7063" max="7064" width="0" style="2" hidden="1" customWidth="1"/>
    <col min="7065" max="7065" width="19.140625" style="2" customWidth="1"/>
    <col min="7066" max="7070" width="0" style="2" hidden="1" customWidth="1"/>
    <col min="7071" max="7168" width="9.140625" style="2"/>
    <col min="7169" max="7169" width="9.28515625" style="2" customWidth="1"/>
    <col min="7170" max="7170" width="13.7109375" style="2" customWidth="1"/>
    <col min="7171" max="7171" width="40.140625" style="2" customWidth="1"/>
    <col min="7172" max="7172" width="79.140625" style="2" customWidth="1"/>
    <col min="7173" max="7173" width="25.85546875" style="2" customWidth="1"/>
    <col min="7174" max="7174" width="9" style="2" customWidth="1"/>
    <col min="7175" max="7176" width="0" style="2" hidden="1" customWidth="1"/>
    <col min="7177" max="7177" width="9" style="2" customWidth="1"/>
    <col min="7178" max="7179" width="0" style="2" hidden="1" customWidth="1"/>
    <col min="7180" max="7181" width="9" style="2" customWidth="1"/>
    <col min="7182" max="7183" width="0" style="2" hidden="1" customWidth="1"/>
    <col min="7184" max="7184" width="9" style="2" customWidth="1"/>
    <col min="7185" max="7186" width="0" style="2" hidden="1" customWidth="1"/>
    <col min="7187" max="7188" width="9" style="2" customWidth="1"/>
    <col min="7189" max="7190" width="0" style="2" hidden="1" customWidth="1"/>
    <col min="7191" max="7191" width="9" style="2" customWidth="1"/>
    <col min="7192" max="7193" width="0" style="2" hidden="1" customWidth="1"/>
    <col min="7194" max="7195" width="9" style="2" customWidth="1"/>
    <col min="7196" max="7197" width="0" style="2" hidden="1" customWidth="1"/>
    <col min="7198" max="7198" width="9" style="2" customWidth="1"/>
    <col min="7199" max="7200" width="0" style="2" hidden="1" customWidth="1"/>
    <col min="7201" max="7202" width="9" style="2" customWidth="1"/>
    <col min="7203" max="7204" width="0" style="2" hidden="1" customWidth="1"/>
    <col min="7205" max="7205" width="9" style="2" customWidth="1"/>
    <col min="7206" max="7207" width="0" style="2" hidden="1" customWidth="1"/>
    <col min="7208" max="7209" width="9" style="2" customWidth="1"/>
    <col min="7210" max="7211" width="0" style="2" hidden="1" customWidth="1"/>
    <col min="7212" max="7212" width="9" style="2" customWidth="1"/>
    <col min="7213" max="7214" width="0" style="2" hidden="1" customWidth="1"/>
    <col min="7215" max="7216" width="9" style="2" customWidth="1"/>
    <col min="7217" max="7218" width="0" style="2" hidden="1" customWidth="1"/>
    <col min="7219" max="7219" width="9" style="2" customWidth="1"/>
    <col min="7220" max="7221" width="0" style="2" hidden="1" customWidth="1"/>
    <col min="7222" max="7223" width="9" style="2" customWidth="1"/>
    <col min="7224" max="7225" width="0" style="2" hidden="1" customWidth="1"/>
    <col min="7226" max="7226" width="9" style="2" customWidth="1"/>
    <col min="7227" max="7228" width="0" style="2" hidden="1" customWidth="1"/>
    <col min="7229" max="7230" width="9" style="2" customWidth="1"/>
    <col min="7231" max="7232" width="0" style="2" hidden="1" customWidth="1"/>
    <col min="7233" max="7233" width="9" style="2" customWidth="1"/>
    <col min="7234" max="7235" width="0" style="2" hidden="1" customWidth="1"/>
    <col min="7236" max="7237" width="9" style="2" customWidth="1"/>
    <col min="7238" max="7239" width="0" style="2" hidden="1" customWidth="1"/>
    <col min="7240" max="7240" width="9" style="2" customWidth="1"/>
    <col min="7241" max="7242" width="0" style="2" hidden="1" customWidth="1"/>
    <col min="7243" max="7244" width="9" style="2" customWidth="1"/>
    <col min="7245" max="7246" width="0" style="2" hidden="1" customWidth="1"/>
    <col min="7247" max="7247" width="9" style="2" customWidth="1"/>
    <col min="7248" max="7249" width="0" style="2" hidden="1" customWidth="1"/>
    <col min="7250" max="7250" width="9" style="2" customWidth="1"/>
    <col min="7251" max="7314" width="0" style="2" hidden="1" customWidth="1"/>
    <col min="7315" max="7315" width="19.140625" style="2" customWidth="1"/>
    <col min="7316" max="7317" width="0" style="2" hidden="1" customWidth="1"/>
    <col min="7318" max="7318" width="19.140625" style="2" customWidth="1"/>
    <col min="7319" max="7320" width="0" style="2" hidden="1" customWidth="1"/>
    <col min="7321" max="7321" width="19.140625" style="2" customWidth="1"/>
    <col min="7322" max="7326" width="0" style="2" hidden="1" customWidth="1"/>
    <col min="7327" max="7424" width="9.140625" style="2"/>
    <col min="7425" max="7425" width="9.28515625" style="2" customWidth="1"/>
    <col min="7426" max="7426" width="13.7109375" style="2" customWidth="1"/>
    <col min="7427" max="7427" width="40.140625" style="2" customWidth="1"/>
    <col min="7428" max="7428" width="79.140625" style="2" customWidth="1"/>
    <col min="7429" max="7429" width="25.85546875" style="2" customWidth="1"/>
    <col min="7430" max="7430" width="9" style="2" customWidth="1"/>
    <col min="7431" max="7432" width="0" style="2" hidden="1" customWidth="1"/>
    <col min="7433" max="7433" width="9" style="2" customWidth="1"/>
    <col min="7434" max="7435" width="0" style="2" hidden="1" customWidth="1"/>
    <col min="7436" max="7437" width="9" style="2" customWidth="1"/>
    <col min="7438" max="7439" width="0" style="2" hidden="1" customWidth="1"/>
    <col min="7440" max="7440" width="9" style="2" customWidth="1"/>
    <col min="7441" max="7442" width="0" style="2" hidden="1" customWidth="1"/>
    <col min="7443" max="7444" width="9" style="2" customWidth="1"/>
    <col min="7445" max="7446" width="0" style="2" hidden="1" customWidth="1"/>
    <col min="7447" max="7447" width="9" style="2" customWidth="1"/>
    <col min="7448" max="7449" width="0" style="2" hidden="1" customWidth="1"/>
    <col min="7450" max="7451" width="9" style="2" customWidth="1"/>
    <col min="7452" max="7453" width="0" style="2" hidden="1" customWidth="1"/>
    <col min="7454" max="7454" width="9" style="2" customWidth="1"/>
    <col min="7455" max="7456" width="0" style="2" hidden="1" customWidth="1"/>
    <col min="7457" max="7458" width="9" style="2" customWidth="1"/>
    <col min="7459" max="7460" width="0" style="2" hidden="1" customWidth="1"/>
    <col min="7461" max="7461" width="9" style="2" customWidth="1"/>
    <col min="7462" max="7463" width="0" style="2" hidden="1" customWidth="1"/>
    <col min="7464" max="7465" width="9" style="2" customWidth="1"/>
    <col min="7466" max="7467" width="0" style="2" hidden="1" customWidth="1"/>
    <col min="7468" max="7468" width="9" style="2" customWidth="1"/>
    <col min="7469" max="7470" width="0" style="2" hidden="1" customWidth="1"/>
    <col min="7471" max="7472" width="9" style="2" customWidth="1"/>
    <col min="7473" max="7474" width="0" style="2" hidden="1" customWidth="1"/>
    <col min="7475" max="7475" width="9" style="2" customWidth="1"/>
    <col min="7476" max="7477" width="0" style="2" hidden="1" customWidth="1"/>
    <col min="7478" max="7479" width="9" style="2" customWidth="1"/>
    <col min="7480" max="7481" width="0" style="2" hidden="1" customWidth="1"/>
    <col min="7482" max="7482" width="9" style="2" customWidth="1"/>
    <col min="7483" max="7484" width="0" style="2" hidden="1" customWidth="1"/>
    <col min="7485" max="7486" width="9" style="2" customWidth="1"/>
    <col min="7487" max="7488" width="0" style="2" hidden="1" customWidth="1"/>
    <col min="7489" max="7489" width="9" style="2" customWidth="1"/>
    <col min="7490" max="7491" width="0" style="2" hidden="1" customWidth="1"/>
    <col min="7492" max="7493" width="9" style="2" customWidth="1"/>
    <col min="7494" max="7495" width="0" style="2" hidden="1" customWidth="1"/>
    <col min="7496" max="7496" width="9" style="2" customWidth="1"/>
    <col min="7497" max="7498" width="0" style="2" hidden="1" customWidth="1"/>
    <col min="7499" max="7500" width="9" style="2" customWidth="1"/>
    <col min="7501" max="7502" width="0" style="2" hidden="1" customWidth="1"/>
    <col min="7503" max="7503" width="9" style="2" customWidth="1"/>
    <col min="7504" max="7505" width="0" style="2" hidden="1" customWidth="1"/>
    <col min="7506" max="7506" width="9" style="2" customWidth="1"/>
    <col min="7507" max="7570" width="0" style="2" hidden="1" customWidth="1"/>
    <col min="7571" max="7571" width="19.140625" style="2" customWidth="1"/>
    <col min="7572" max="7573" width="0" style="2" hidden="1" customWidth="1"/>
    <col min="7574" max="7574" width="19.140625" style="2" customWidth="1"/>
    <col min="7575" max="7576" width="0" style="2" hidden="1" customWidth="1"/>
    <col min="7577" max="7577" width="19.140625" style="2" customWidth="1"/>
    <col min="7578" max="7582" width="0" style="2" hidden="1" customWidth="1"/>
    <col min="7583" max="7680" width="9.140625" style="2"/>
    <col min="7681" max="7681" width="9.28515625" style="2" customWidth="1"/>
    <col min="7682" max="7682" width="13.7109375" style="2" customWidth="1"/>
    <col min="7683" max="7683" width="40.140625" style="2" customWidth="1"/>
    <col min="7684" max="7684" width="79.140625" style="2" customWidth="1"/>
    <col min="7685" max="7685" width="25.85546875" style="2" customWidth="1"/>
    <col min="7686" max="7686" width="9" style="2" customWidth="1"/>
    <col min="7687" max="7688" width="0" style="2" hidden="1" customWidth="1"/>
    <col min="7689" max="7689" width="9" style="2" customWidth="1"/>
    <col min="7690" max="7691" width="0" style="2" hidden="1" customWidth="1"/>
    <col min="7692" max="7693" width="9" style="2" customWidth="1"/>
    <col min="7694" max="7695" width="0" style="2" hidden="1" customWidth="1"/>
    <col min="7696" max="7696" width="9" style="2" customWidth="1"/>
    <col min="7697" max="7698" width="0" style="2" hidden="1" customWidth="1"/>
    <col min="7699" max="7700" width="9" style="2" customWidth="1"/>
    <col min="7701" max="7702" width="0" style="2" hidden="1" customWidth="1"/>
    <col min="7703" max="7703" width="9" style="2" customWidth="1"/>
    <col min="7704" max="7705" width="0" style="2" hidden="1" customWidth="1"/>
    <col min="7706" max="7707" width="9" style="2" customWidth="1"/>
    <col min="7708" max="7709" width="0" style="2" hidden="1" customWidth="1"/>
    <col min="7710" max="7710" width="9" style="2" customWidth="1"/>
    <col min="7711" max="7712" width="0" style="2" hidden="1" customWidth="1"/>
    <col min="7713" max="7714" width="9" style="2" customWidth="1"/>
    <col min="7715" max="7716" width="0" style="2" hidden="1" customWidth="1"/>
    <col min="7717" max="7717" width="9" style="2" customWidth="1"/>
    <col min="7718" max="7719" width="0" style="2" hidden="1" customWidth="1"/>
    <col min="7720" max="7721" width="9" style="2" customWidth="1"/>
    <col min="7722" max="7723" width="0" style="2" hidden="1" customWidth="1"/>
    <col min="7724" max="7724" width="9" style="2" customWidth="1"/>
    <col min="7725" max="7726" width="0" style="2" hidden="1" customWidth="1"/>
    <col min="7727" max="7728" width="9" style="2" customWidth="1"/>
    <col min="7729" max="7730" width="0" style="2" hidden="1" customWidth="1"/>
    <col min="7731" max="7731" width="9" style="2" customWidth="1"/>
    <col min="7732" max="7733" width="0" style="2" hidden="1" customWidth="1"/>
    <col min="7734" max="7735" width="9" style="2" customWidth="1"/>
    <col min="7736" max="7737" width="0" style="2" hidden="1" customWidth="1"/>
    <col min="7738" max="7738" width="9" style="2" customWidth="1"/>
    <col min="7739" max="7740" width="0" style="2" hidden="1" customWidth="1"/>
    <col min="7741" max="7742" width="9" style="2" customWidth="1"/>
    <col min="7743" max="7744" width="0" style="2" hidden="1" customWidth="1"/>
    <col min="7745" max="7745" width="9" style="2" customWidth="1"/>
    <col min="7746" max="7747" width="0" style="2" hidden="1" customWidth="1"/>
    <col min="7748" max="7749" width="9" style="2" customWidth="1"/>
    <col min="7750" max="7751" width="0" style="2" hidden="1" customWidth="1"/>
    <col min="7752" max="7752" width="9" style="2" customWidth="1"/>
    <col min="7753" max="7754" width="0" style="2" hidden="1" customWidth="1"/>
    <col min="7755" max="7756" width="9" style="2" customWidth="1"/>
    <col min="7757" max="7758" width="0" style="2" hidden="1" customWidth="1"/>
    <col min="7759" max="7759" width="9" style="2" customWidth="1"/>
    <col min="7760" max="7761" width="0" style="2" hidden="1" customWidth="1"/>
    <col min="7762" max="7762" width="9" style="2" customWidth="1"/>
    <col min="7763" max="7826" width="0" style="2" hidden="1" customWidth="1"/>
    <col min="7827" max="7827" width="19.140625" style="2" customWidth="1"/>
    <col min="7828" max="7829" width="0" style="2" hidden="1" customWidth="1"/>
    <col min="7830" max="7830" width="19.140625" style="2" customWidth="1"/>
    <col min="7831" max="7832" width="0" style="2" hidden="1" customWidth="1"/>
    <col min="7833" max="7833" width="19.140625" style="2" customWidth="1"/>
    <col min="7834" max="7838" width="0" style="2" hidden="1" customWidth="1"/>
    <col min="7839" max="7936" width="9.140625" style="2"/>
    <col min="7937" max="7937" width="9.28515625" style="2" customWidth="1"/>
    <col min="7938" max="7938" width="13.7109375" style="2" customWidth="1"/>
    <col min="7939" max="7939" width="40.140625" style="2" customWidth="1"/>
    <col min="7940" max="7940" width="79.140625" style="2" customWidth="1"/>
    <col min="7941" max="7941" width="25.85546875" style="2" customWidth="1"/>
    <col min="7942" max="7942" width="9" style="2" customWidth="1"/>
    <col min="7943" max="7944" width="0" style="2" hidden="1" customWidth="1"/>
    <col min="7945" max="7945" width="9" style="2" customWidth="1"/>
    <col min="7946" max="7947" width="0" style="2" hidden="1" customWidth="1"/>
    <col min="7948" max="7949" width="9" style="2" customWidth="1"/>
    <col min="7950" max="7951" width="0" style="2" hidden="1" customWidth="1"/>
    <col min="7952" max="7952" width="9" style="2" customWidth="1"/>
    <col min="7953" max="7954" width="0" style="2" hidden="1" customWidth="1"/>
    <col min="7955" max="7956" width="9" style="2" customWidth="1"/>
    <col min="7957" max="7958" width="0" style="2" hidden="1" customWidth="1"/>
    <col min="7959" max="7959" width="9" style="2" customWidth="1"/>
    <col min="7960" max="7961" width="0" style="2" hidden="1" customWidth="1"/>
    <col min="7962" max="7963" width="9" style="2" customWidth="1"/>
    <col min="7964" max="7965" width="0" style="2" hidden="1" customWidth="1"/>
    <col min="7966" max="7966" width="9" style="2" customWidth="1"/>
    <col min="7967" max="7968" width="0" style="2" hidden="1" customWidth="1"/>
    <col min="7969" max="7970" width="9" style="2" customWidth="1"/>
    <col min="7971" max="7972" width="0" style="2" hidden="1" customWidth="1"/>
    <col min="7973" max="7973" width="9" style="2" customWidth="1"/>
    <col min="7974" max="7975" width="0" style="2" hidden="1" customWidth="1"/>
    <col min="7976" max="7977" width="9" style="2" customWidth="1"/>
    <col min="7978" max="7979" width="0" style="2" hidden="1" customWidth="1"/>
    <col min="7980" max="7980" width="9" style="2" customWidth="1"/>
    <col min="7981" max="7982" width="0" style="2" hidden="1" customWidth="1"/>
    <col min="7983" max="7984" width="9" style="2" customWidth="1"/>
    <col min="7985" max="7986" width="0" style="2" hidden="1" customWidth="1"/>
    <col min="7987" max="7987" width="9" style="2" customWidth="1"/>
    <col min="7988" max="7989" width="0" style="2" hidden="1" customWidth="1"/>
    <col min="7990" max="7991" width="9" style="2" customWidth="1"/>
    <col min="7992" max="7993" width="0" style="2" hidden="1" customWidth="1"/>
    <col min="7994" max="7994" width="9" style="2" customWidth="1"/>
    <col min="7995" max="7996" width="0" style="2" hidden="1" customWidth="1"/>
    <col min="7997" max="7998" width="9" style="2" customWidth="1"/>
    <col min="7999" max="8000" width="0" style="2" hidden="1" customWidth="1"/>
    <col min="8001" max="8001" width="9" style="2" customWidth="1"/>
    <col min="8002" max="8003" width="0" style="2" hidden="1" customWidth="1"/>
    <col min="8004" max="8005" width="9" style="2" customWidth="1"/>
    <col min="8006" max="8007" width="0" style="2" hidden="1" customWidth="1"/>
    <col min="8008" max="8008" width="9" style="2" customWidth="1"/>
    <col min="8009" max="8010" width="0" style="2" hidden="1" customWidth="1"/>
    <col min="8011" max="8012" width="9" style="2" customWidth="1"/>
    <col min="8013" max="8014" width="0" style="2" hidden="1" customWidth="1"/>
    <col min="8015" max="8015" width="9" style="2" customWidth="1"/>
    <col min="8016" max="8017" width="0" style="2" hidden="1" customWidth="1"/>
    <col min="8018" max="8018" width="9" style="2" customWidth="1"/>
    <col min="8019" max="8082" width="0" style="2" hidden="1" customWidth="1"/>
    <col min="8083" max="8083" width="19.140625" style="2" customWidth="1"/>
    <col min="8084" max="8085" width="0" style="2" hidden="1" customWidth="1"/>
    <col min="8086" max="8086" width="19.140625" style="2" customWidth="1"/>
    <col min="8087" max="8088" width="0" style="2" hidden="1" customWidth="1"/>
    <col min="8089" max="8089" width="19.140625" style="2" customWidth="1"/>
    <col min="8090" max="8094" width="0" style="2" hidden="1" customWidth="1"/>
    <col min="8095" max="8192" width="9.140625" style="2"/>
    <col min="8193" max="8193" width="9.28515625" style="2" customWidth="1"/>
    <col min="8194" max="8194" width="13.7109375" style="2" customWidth="1"/>
    <col min="8195" max="8195" width="40.140625" style="2" customWidth="1"/>
    <col min="8196" max="8196" width="79.140625" style="2" customWidth="1"/>
    <col min="8197" max="8197" width="25.85546875" style="2" customWidth="1"/>
    <col min="8198" max="8198" width="9" style="2" customWidth="1"/>
    <col min="8199" max="8200" width="0" style="2" hidden="1" customWidth="1"/>
    <col min="8201" max="8201" width="9" style="2" customWidth="1"/>
    <col min="8202" max="8203" width="0" style="2" hidden="1" customWidth="1"/>
    <col min="8204" max="8205" width="9" style="2" customWidth="1"/>
    <col min="8206" max="8207" width="0" style="2" hidden="1" customWidth="1"/>
    <col min="8208" max="8208" width="9" style="2" customWidth="1"/>
    <col min="8209" max="8210" width="0" style="2" hidden="1" customWidth="1"/>
    <col min="8211" max="8212" width="9" style="2" customWidth="1"/>
    <col min="8213" max="8214" width="0" style="2" hidden="1" customWidth="1"/>
    <col min="8215" max="8215" width="9" style="2" customWidth="1"/>
    <col min="8216" max="8217" width="0" style="2" hidden="1" customWidth="1"/>
    <col min="8218" max="8219" width="9" style="2" customWidth="1"/>
    <col min="8220" max="8221" width="0" style="2" hidden="1" customWidth="1"/>
    <col min="8222" max="8222" width="9" style="2" customWidth="1"/>
    <col min="8223" max="8224" width="0" style="2" hidden="1" customWidth="1"/>
    <col min="8225" max="8226" width="9" style="2" customWidth="1"/>
    <col min="8227" max="8228" width="0" style="2" hidden="1" customWidth="1"/>
    <col min="8229" max="8229" width="9" style="2" customWidth="1"/>
    <col min="8230" max="8231" width="0" style="2" hidden="1" customWidth="1"/>
    <col min="8232" max="8233" width="9" style="2" customWidth="1"/>
    <col min="8234" max="8235" width="0" style="2" hidden="1" customWidth="1"/>
    <col min="8236" max="8236" width="9" style="2" customWidth="1"/>
    <col min="8237" max="8238" width="0" style="2" hidden="1" customWidth="1"/>
    <col min="8239" max="8240" width="9" style="2" customWidth="1"/>
    <col min="8241" max="8242" width="0" style="2" hidden="1" customWidth="1"/>
    <col min="8243" max="8243" width="9" style="2" customWidth="1"/>
    <col min="8244" max="8245" width="0" style="2" hidden="1" customWidth="1"/>
    <col min="8246" max="8247" width="9" style="2" customWidth="1"/>
    <col min="8248" max="8249" width="0" style="2" hidden="1" customWidth="1"/>
    <col min="8250" max="8250" width="9" style="2" customWidth="1"/>
    <col min="8251" max="8252" width="0" style="2" hidden="1" customWidth="1"/>
    <col min="8253" max="8254" width="9" style="2" customWidth="1"/>
    <col min="8255" max="8256" width="0" style="2" hidden="1" customWidth="1"/>
    <col min="8257" max="8257" width="9" style="2" customWidth="1"/>
    <col min="8258" max="8259" width="0" style="2" hidden="1" customWidth="1"/>
    <col min="8260" max="8261" width="9" style="2" customWidth="1"/>
    <col min="8262" max="8263" width="0" style="2" hidden="1" customWidth="1"/>
    <col min="8264" max="8264" width="9" style="2" customWidth="1"/>
    <col min="8265" max="8266" width="0" style="2" hidden="1" customWidth="1"/>
    <col min="8267" max="8268" width="9" style="2" customWidth="1"/>
    <col min="8269" max="8270" width="0" style="2" hidden="1" customWidth="1"/>
    <col min="8271" max="8271" width="9" style="2" customWidth="1"/>
    <col min="8272" max="8273" width="0" style="2" hidden="1" customWidth="1"/>
    <col min="8274" max="8274" width="9" style="2" customWidth="1"/>
    <col min="8275" max="8338" width="0" style="2" hidden="1" customWidth="1"/>
    <col min="8339" max="8339" width="19.140625" style="2" customWidth="1"/>
    <col min="8340" max="8341" width="0" style="2" hidden="1" customWidth="1"/>
    <col min="8342" max="8342" width="19.140625" style="2" customWidth="1"/>
    <col min="8343" max="8344" width="0" style="2" hidden="1" customWidth="1"/>
    <col min="8345" max="8345" width="19.140625" style="2" customWidth="1"/>
    <col min="8346" max="8350" width="0" style="2" hidden="1" customWidth="1"/>
    <col min="8351" max="8448" width="9.140625" style="2"/>
    <col min="8449" max="8449" width="9.28515625" style="2" customWidth="1"/>
    <col min="8450" max="8450" width="13.7109375" style="2" customWidth="1"/>
    <col min="8451" max="8451" width="40.140625" style="2" customWidth="1"/>
    <col min="8452" max="8452" width="79.140625" style="2" customWidth="1"/>
    <col min="8453" max="8453" width="25.85546875" style="2" customWidth="1"/>
    <col min="8454" max="8454" width="9" style="2" customWidth="1"/>
    <col min="8455" max="8456" width="0" style="2" hidden="1" customWidth="1"/>
    <col min="8457" max="8457" width="9" style="2" customWidth="1"/>
    <col min="8458" max="8459" width="0" style="2" hidden="1" customWidth="1"/>
    <col min="8460" max="8461" width="9" style="2" customWidth="1"/>
    <col min="8462" max="8463" width="0" style="2" hidden="1" customWidth="1"/>
    <col min="8464" max="8464" width="9" style="2" customWidth="1"/>
    <col min="8465" max="8466" width="0" style="2" hidden="1" customWidth="1"/>
    <col min="8467" max="8468" width="9" style="2" customWidth="1"/>
    <col min="8469" max="8470" width="0" style="2" hidden="1" customWidth="1"/>
    <col min="8471" max="8471" width="9" style="2" customWidth="1"/>
    <col min="8472" max="8473" width="0" style="2" hidden="1" customWidth="1"/>
    <col min="8474" max="8475" width="9" style="2" customWidth="1"/>
    <col min="8476" max="8477" width="0" style="2" hidden="1" customWidth="1"/>
    <col min="8478" max="8478" width="9" style="2" customWidth="1"/>
    <col min="8479" max="8480" width="0" style="2" hidden="1" customWidth="1"/>
    <col min="8481" max="8482" width="9" style="2" customWidth="1"/>
    <col min="8483" max="8484" width="0" style="2" hidden="1" customWidth="1"/>
    <col min="8485" max="8485" width="9" style="2" customWidth="1"/>
    <col min="8486" max="8487" width="0" style="2" hidden="1" customWidth="1"/>
    <col min="8488" max="8489" width="9" style="2" customWidth="1"/>
    <col min="8490" max="8491" width="0" style="2" hidden="1" customWidth="1"/>
    <col min="8492" max="8492" width="9" style="2" customWidth="1"/>
    <col min="8493" max="8494" width="0" style="2" hidden="1" customWidth="1"/>
    <col min="8495" max="8496" width="9" style="2" customWidth="1"/>
    <col min="8497" max="8498" width="0" style="2" hidden="1" customWidth="1"/>
    <col min="8499" max="8499" width="9" style="2" customWidth="1"/>
    <col min="8500" max="8501" width="0" style="2" hidden="1" customWidth="1"/>
    <col min="8502" max="8503" width="9" style="2" customWidth="1"/>
    <col min="8504" max="8505" width="0" style="2" hidden="1" customWidth="1"/>
    <col min="8506" max="8506" width="9" style="2" customWidth="1"/>
    <col min="8507" max="8508" width="0" style="2" hidden="1" customWidth="1"/>
    <col min="8509" max="8510" width="9" style="2" customWidth="1"/>
    <col min="8511" max="8512" width="0" style="2" hidden="1" customWidth="1"/>
    <col min="8513" max="8513" width="9" style="2" customWidth="1"/>
    <col min="8514" max="8515" width="0" style="2" hidden="1" customWidth="1"/>
    <col min="8516" max="8517" width="9" style="2" customWidth="1"/>
    <col min="8518" max="8519" width="0" style="2" hidden="1" customWidth="1"/>
    <col min="8520" max="8520" width="9" style="2" customWidth="1"/>
    <col min="8521" max="8522" width="0" style="2" hidden="1" customWidth="1"/>
    <col min="8523" max="8524" width="9" style="2" customWidth="1"/>
    <col min="8525" max="8526" width="0" style="2" hidden="1" customWidth="1"/>
    <col min="8527" max="8527" width="9" style="2" customWidth="1"/>
    <col min="8528" max="8529" width="0" style="2" hidden="1" customWidth="1"/>
    <col min="8530" max="8530" width="9" style="2" customWidth="1"/>
    <col min="8531" max="8594" width="0" style="2" hidden="1" customWidth="1"/>
    <col min="8595" max="8595" width="19.140625" style="2" customWidth="1"/>
    <col min="8596" max="8597" width="0" style="2" hidden="1" customWidth="1"/>
    <col min="8598" max="8598" width="19.140625" style="2" customWidth="1"/>
    <col min="8599" max="8600" width="0" style="2" hidden="1" customWidth="1"/>
    <col min="8601" max="8601" width="19.140625" style="2" customWidth="1"/>
    <col min="8602" max="8606" width="0" style="2" hidden="1" customWidth="1"/>
    <col min="8607" max="8704" width="9.140625" style="2"/>
    <col min="8705" max="8705" width="9.28515625" style="2" customWidth="1"/>
    <col min="8706" max="8706" width="13.7109375" style="2" customWidth="1"/>
    <col min="8707" max="8707" width="40.140625" style="2" customWidth="1"/>
    <col min="8708" max="8708" width="79.140625" style="2" customWidth="1"/>
    <col min="8709" max="8709" width="25.85546875" style="2" customWidth="1"/>
    <col min="8710" max="8710" width="9" style="2" customWidth="1"/>
    <col min="8711" max="8712" width="0" style="2" hidden="1" customWidth="1"/>
    <col min="8713" max="8713" width="9" style="2" customWidth="1"/>
    <col min="8714" max="8715" width="0" style="2" hidden="1" customWidth="1"/>
    <col min="8716" max="8717" width="9" style="2" customWidth="1"/>
    <col min="8718" max="8719" width="0" style="2" hidden="1" customWidth="1"/>
    <col min="8720" max="8720" width="9" style="2" customWidth="1"/>
    <col min="8721" max="8722" width="0" style="2" hidden="1" customWidth="1"/>
    <col min="8723" max="8724" width="9" style="2" customWidth="1"/>
    <col min="8725" max="8726" width="0" style="2" hidden="1" customWidth="1"/>
    <col min="8727" max="8727" width="9" style="2" customWidth="1"/>
    <col min="8728" max="8729" width="0" style="2" hidden="1" customWidth="1"/>
    <col min="8730" max="8731" width="9" style="2" customWidth="1"/>
    <col min="8732" max="8733" width="0" style="2" hidden="1" customWidth="1"/>
    <col min="8734" max="8734" width="9" style="2" customWidth="1"/>
    <col min="8735" max="8736" width="0" style="2" hidden="1" customWidth="1"/>
    <col min="8737" max="8738" width="9" style="2" customWidth="1"/>
    <col min="8739" max="8740" width="0" style="2" hidden="1" customWidth="1"/>
    <col min="8741" max="8741" width="9" style="2" customWidth="1"/>
    <col min="8742" max="8743" width="0" style="2" hidden="1" customWidth="1"/>
    <col min="8744" max="8745" width="9" style="2" customWidth="1"/>
    <col min="8746" max="8747" width="0" style="2" hidden="1" customWidth="1"/>
    <col min="8748" max="8748" width="9" style="2" customWidth="1"/>
    <col min="8749" max="8750" width="0" style="2" hidden="1" customWidth="1"/>
    <col min="8751" max="8752" width="9" style="2" customWidth="1"/>
    <col min="8753" max="8754" width="0" style="2" hidden="1" customWidth="1"/>
    <col min="8755" max="8755" width="9" style="2" customWidth="1"/>
    <col min="8756" max="8757" width="0" style="2" hidden="1" customWidth="1"/>
    <col min="8758" max="8759" width="9" style="2" customWidth="1"/>
    <col min="8760" max="8761" width="0" style="2" hidden="1" customWidth="1"/>
    <col min="8762" max="8762" width="9" style="2" customWidth="1"/>
    <col min="8763" max="8764" width="0" style="2" hidden="1" customWidth="1"/>
    <col min="8765" max="8766" width="9" style="2" customWidth="1"/>
    <col min="8767" max="8768" width="0" style="2" hidden="1" customWidth="1"/>
    <col min="8769" max="8769" width="9" style="2" customWidth="1"/>
    <col min="8770" max="8771" width="0" style="2" hidden="1" customWidth="1"/>
    <col min="8772" max="8773" width="9" style="2" customWidth="1"/>
    <col min="8774" max="8775" width="0" style="2" hidden="1" customWidth="1"/>
    <col min="8776" max="8776" width="9" style="2" customWidth="1"/>
    <col min="8777" max="8778" width="0" style="2" hidden="1" customWidth="1"/>
    <col min="8779" max="8780" width="9" style="2" customWidth="1"/>
    <col min="8781" max="8782" width="0" style="2" hidden="1" customWidth="1"/>
    <col min="8783" max="8783" width="9" style="2" customWidth="1"/>
    <col min="8784" max="8785" width="0" style="2" hidden="1" customWidth="1"/>
    <col min="8786" max="8786" width="9" style="2" customWidth="1"/>
    <col min="8787" max="8850" width="0" style="2" hidden="1" customWidth="1"/>
    <col min="8851" max="8851" width="19.140625" style="2" customWidth="1"/>
    <col min="8852" max="8853" width="0" style="2" hidden="1" customWidth="1"/>
    <col min="8854" max="8854" width="19.140625" style="2" customWidth="1"/>
    <col min="8855" max="8856" width="0" style="2" hidden="1" customWidth="1"/>
    <col min="8857" max="8857" width="19.140625" style="2" customWidth="1"/>
    <col min="8858" max="8862" width="0" style="2" hidden="1" customWidth="1"/>
    <col min="8863" max="8960" width="9.140625" style="2"/>
    <col min="8961" max="8961" width="9.28515625" style="2" customWidth="1"/>
    <col min="8962" max="8962" width="13.7109375" style="2" customWidth="1"/>
    <col min="8963" max="8963" width="40.140625" style="2" customWidth="1"/>
    <col min="8964" max="8964" width="79.140625" style="2" customWidth="1"/>
    <col min="8965" max="8965" width="25.85546875" style="2" customWidth="1"/>
    <col min="8966" max="8966" width="9" style="2" customWidth="1"/>
    <col min="8967" max="8968" width="0" style="2" hidden="1" customWidth="1"/>
    <col min="8969" max="8969" width="9" style="2" customWidth="1"/>
    <col min="8970" max="8971" width="0" style="2" hidden="1" customWidth="1"/>
    <col min="8972" max="8973" width="9" style="2" customWidth="1"/>
    <col min="8974" max="8975" width="0" style="2" hidden="1" customWidth="1"/>
    <col min="8976" max="8976" width="9" style="2" customWidth="1"/>
    <col min="8977" max="8978" width="0" style="2" hidden="1" customWidth="1"/>
    <col min="8979" max="8980" width="9" style="2" customWidth="1"/>
    <col min="8981" max="8982" width="0" style="2" hidden="1" customWidth="1"/>
    <col min="8983" max="8983" width="9" style="2" customWidth="1"/>
    <col min="8984" max="8985" width="0" style="2" hidden="1" customWidth="1"/>
    <col min="8986" max="8987" width="9" style="2" customWidth="1"/>
    <col min="8988" max="8989" width="0" style="2" hidden="1" customWidth="1"/>
    <col min="8990" max="8990" width="9" style="2" customWidth="1"/>
    <col min="8991" max="8992" width="0" style="2" hidden="1" customWidth="1"/>
    <col min="8993" max="8994" width="9" style="2" customWidth="1"/>
    <col min="8995" max="8996" width="0" style="2" hidden="1" customWidth="1"/>
    <col min="8997" max="8997" width="9" style="2" customWidth="1"/>
    <col min="8998" max="8999" width="0" style="2" hidden="1" customWidth="1"/>
    <col min="9000" max="9001" width="9" style="2" customWidth="1"/>
    <col min="9002" max="9003" width="0" style="2" hidden="1" customWidth="1"/>
    <col min="9004" max="9004" width="9" style="2" customWidth="1"/>
    <col min="9005" max="9006" width="0" style="2" hidden="1" customWidth="1"/>
    <col min="9007" max="9008" width="9" style="2" customWidth="1"/>
    <col min="9009" max="9010" width="0" style="2" hidden="1" customWidth="1"/>
    <col min="9011" max="9011" width="9" style="2" customWidth="1"/>
    <col min="9012" max="9013" width="0" style="2" hidden="1" customWidth="1"/>
    <col min="9014" max="9015" width="9" style="2" customWidth="1"/>
    <col min="9016" max="9017" width="0" style="2" hidden="1" customWidth="1"/>
    <col min="9018" max="9018" width="9" style="2" customWidth="1"/>
    <col min="9019" max="9020" width="0" style="2" hidden="1" customWidth="1"/>
    <col min="9021" max="9022" width="9" style="2" customWidth="1"/>
    <col min="9023" max="9024" width="0" style="2" hidden="1" customWidth="1"/>
    <col min="9025" max="9025" width="9" style="2" customWidth="1"/>
    <col min="9026" max="9027" width="0" style="2" hidden="1" customWidth="1"/>
    <col min="9028" max="9029" width="9" style="2" customWidth="1"/>
    <col min="9030" max="9031" width="0" style="2" hidden="1" customWidth="1"/>
    <col min="9032" max="9032" width="9" style="2" customWidth="1"/>
    <col min="9033" max="9034" width="0" style="2" hidden="1" customWidth="1"/>
    <col min="9035" max="9036" width="9" style="2" customWidth="1"/>
    <col min="9037" max="9038" width="0" style="2" hidden="1" customWidth="1"/>
    <col min="9039" max="9039" width="9" style="2" customWidth="1"/>
    <col min="9040" max="9041" width="0" style="2" hidden="1" customWidth="1"/>
    <col min="9042" max="9042" width="9" style="2" customWidth="1"/>
    <col min="9043" max="9106" width="0" style="2" hidden="1" customWidth="1"/>
    <col min="9107" max="9107" width="19.140625" style="2" customWidth="1"/>
    <col min="9108" max="9109" width="0" style="2" hidden="1" customWidth="1"/>
    <col min="9110" max="9110" width="19.140625" style="2" customWidth="1"/>
    <col min="9111" max="9112" width="0" style="2" hidden="1" customWidth="1"/>
    <col min="9113" max="9113" width="19.140625" style="2" customWidth="1"/>
    <col min="9114" max="9118" width="0" style="2" hidden="1" customWidth="1"/>
    <col min="9119" max="9216" width="9.140625" style="2"/>
    <col min="9217" max="9217" width="9.28515625" style="2" customWidth="1"/>
    <col min="9218" max="9218" width="13.7109375" style="2" customWidth="1"/>
    <col min="9219" max="9219" width="40.140625" style="2" customWidth="1"/>
    <col min="9220" max="9220" width="79.140625" style="2" customWidth="1"/>
    <col min="9221" max="9221" width="25.85546875" style="2" customWidth="1"/>
    <col min="9222" max="9222" width="9" style="2" customWidth="1"/>
    <col min="9223" max="9224" width="0" style="2" hidden="1" customWidth="1"/>
    <col min="9225" max="9225" width="9" style="2" customWidth="1"/>
    <col min="9226" max="9227" width="0" style="2" hidden="1" customWidth="1"/>
    <col min="9228" max="9229" width="9" style="2" customWidth="1"/>
    <col min="9230" max="9231" width="0" style="2" hidden="1" customWidth="1"/>
    <col min="9232" max="9232" width="9" style="2" customWidth="1"/>
    <col min="9233" max="9234" width="0" style="2" hidden="1" customWidth="1"/>
    <col min="9235" max="9236" width="9" style="2" customWidth="1"/>
    <col min="9237" max="9238" width="0" style="2" hidden="1" customWidth="1"/>
    <col min="9239" max="9239" width="9" style="2" customWidth="1"/>
    <col min="9240" max="9241" width="0" style="2" hidden="1" customWidth="1"/>
    <col min="9242" max="9243" width="9" style="2" customWidth="1"/>
    <col min="9244" max="9245" width="0" style="2" hidden="1" customWidth="1"/>
    <col min="9246" max="9246" width="9" style="2" customWidth="1"/>
    <col min="9247" max="9248" width="0" style="2" hidden="1" customWidth="1"/>
    <col min="9249" max="9250" width="9" style="2" customWidth="1"/>
    <col min="9251" max="9252" width="0" style="2" hidden="1" customWidth="1"/>
    <col min="9253" max="9253" width="9" style="2" customWidth="1"/>
    <col min="9254" max="9255" width="0" style="2" hidden="1" customWidth="1"/>
    <col min="9256" max="9257" width="9" style="2" customWidth="1"/>
    <col min="9258" max="9259" width="0" style="2" hidden="1" customWidth="1"/>
    <col min="9260" max="9260" width="9" style="2" customWidth="1"/>
    <col min="9261" max="9262" width="0" style="2" hidden="1" customWidth="1"/>
    <col min="9263" max="9264" width="9" style="2" customWidth="1"/>
    <col min="9265" max="9266" width="0" style="2" hidden="1" customWidth="1"/>
    <col min="9267" max="9267" width="9" style="2" customWidth="1"/>
    <col min="9268" max="9269" width="0" style="2" hidden="1" customWidth="1"/>
    <col min="9270" max="9271" width="9" style="2" customWidth="1"/>
    <col min="9272" max="9273" width="0" style="2" hidden="1" customWidth="1"/>
    <col min="9274" max="9274" width="9" style="2" customWidth="1"/>
    <col min="9275" max="9276" width="0" style="2" hidden="1" customWidth="1"/>
    <col min="9277" max="9278" width="9" style="2" customWidth="1"/>
    <col min="9279" max="9280" width="0" style="2" hidden="1" customWidth="1"/>
    <col min="9281" max="9281" width="9" style="2" customWidth="1"/>
    <col min="9282" max="9283" width="0" style="2" hidden="1" customWidth="1"/>
    <col min="9284" max="9285" width="9" style="2" customWidth="1"/>
    <col min="9286" max="9287" width="0" style="2" hidden="1" customWidth="1"/>
    <col min="9288" max="9288" width="9" style="2" customWidth="1"/>
    <col min="9289" max="9290" width="0" style="2" hidden="1" customWidth="1"/>
    <col min="9291" max="9292" width="9" style="2" customWidth="1"/>
    <col min="9293" max="9294" width="0" style="2" hidden="1" customWidth="1"/>
    <col min="9295" max="9295" width="9" style="2" customWidth="1"/>
    <col min="9296" max="9297" width="0" style="2" hidden="1" customWidth="1"/>
    <col min="9298" max="9298" width="9" style="2" customWidth="1"/>
    <col min="9299" max="9362" width="0" style="2" hidden="1" customWidth="1"/>
    <col min="9363" max="9363" width="19.140625" style="2" customWidth="1"/>
    <col min="9364" max="9365" width="0" style="2" hidden="1" customWidth="1"/>
    <col min="9366" max="9366" width="19.140625" style="2" customWidth="1"/>
    <col min="9367" max="9368" width="0" style="2" hidden="1" customWidth="1"/>
    <col min="9369" max="9369" width="19.140625" style="2" customWidth="1"/>
    <col min="9370" max="9374" width="0" style="2" hidden="1" customWidth="1"/>
    <col min="9375" max="9472" width="9.140625" style="2"/>
    <col min="9473" max="9473" width="9.28515625" style="2" customWidth="1"/>
    <col min="9474" max="9474" width="13.7109375" style="2" customWidth="1"/>
    <col min="9475" max="9475" width="40.140625" style="2" customWidth="1"/>
    <col min="9476" max="9476" width="79.140625" style="2" customWidth="1"/>
    <col min="9477" max="9477" width="25.85546875" style="2" customWidth="1"/>
    <col min="9478" max="9478" width="9" style="2" customWidth="1"/>
    <col min="9479" max="9480" width="0" style="2" hidden="1" customWidth="1"/>
    <col min="9481" max="9481" width="9" style="2" customWidth="1"/>
    <col min="9482" max="9483" width="0" style="2" hidden="1" customWidth="1"/>
    <col min="9484" max="9485" width="9" style="2" customWidth="1"/>
    <col min="9486" max="9487" width="0" style="2" hidden="1" customWidth="1"/>
    <col min="9488" max="9488" width="9" style="2" customWidth="1"/>
    <col min="9489" max="9490" width="0" style="2" hidden="1" customWidth="1"/>
    <col min="9491" max="9492" width="9" style="2" customWidth="1"/>
    <col min="9493" max="9494" width="0" style="2" hidden="1" customWidth="1"/>
    <col min="9495" max="9495" width="9" style="2" customWidth="1"/>
    <col min="9496" max="9497" width="0" style="2" hidden="1" customWidth="1"/>
    <col min="9498" max="9499" width="9" style="2" customWidth="1"/>
    <col min="9500" max="9501" width="0" style="2" hidden="1" customWidth="1"/>
    <col min="9502" max="9502" width="9" style="2" customWidth="1"/>
    <col min="9503" max="9504" width="0" style="2" hidden="1" customWidth="1"/>
    <col min="9505" max="9506" width="9" style="2" customWidth="1"/>
    <col min="9507" max="9508" width="0" style="2" hidden="1" customWidth="1"/>
    <col min="9509" max="9509" width="9" style="2" customWidth="1"/>
    <col min="9510" max="9511" width="0" style="2" hidden="1" customWidth="1"/>
    <col min="9512" max="9513" width="9" style="2" customWidth="1"/>
    <col min="9514" max="9515" width="0" style="2" hidden="1" customWidth="1"/>
    <col min="9516" max="9516" width="9" style="2" customWidth="1"/>
    <col min="9517" max="9518" width="0" style="2" hidden="1" customWidth="1"/>
    <col min="9519" max="9520" width="9" style="2" customWidth="1"/>
    <col min="9521" max="9522" width="0" style="2" hidden="1" customWidth="1"/>
    <col min="9523" max="9523" width="9" style="2" customWidth="1"/>
    <col min="9524" max="9525" width="0" style="2" hidden="1" customWidth="1"/>
    <col min="9526" max="9527" width="9" style="2" customWidth="1"/>
    <col min="9528" max="9529" width="0" style="2" hidden="1" customWidth="1"/>
    <col min="9530" max="9530" width="9" style="2" customWidth="1"/>
    <col min="9531" max="9532" width="0" style="2" hidden="1" customWidth="1"/>
    <col min="9533" max="9534" width="9" style="2" customWidth="1"/>
    <col min="9535" max="9536" width="0" style="2" hidden="1" customWidth="1"/>
    <col min="9537" max="9537" width="9" style="2" customWidth="1"/>
    <col min="9538" max="9539" width="0" style="2" hidden="1" customWidth="1"/>
    <col min="9540" max="9541" width="9" style="2" customWidth="1"/>
    <col min="9542" max="9543" width="0" style="2" hidden="1" customWidth="1"/>
    <col min="9544" max="9544" width="9" style="2" customWidth="1"/>
    <col min="9545" max="9546" width="0" style="2" hidden="1" customWidth="1"/>
    <col min="9547" max="9548" width="9" style="2" customWidth="1"/>
    <col min="9549" max="9550" width="0" style="2" hidden="1" customWidth="1"/>
    <col min="9551" max="9551" width="9" style="2" customWidth="1"/>
    <col min="9552" max="9553" width="0" style="2" hidden="1" customWidth="1"/>
    <col min="9554" max="9554" width="9" style="2" customWidth="1"/>
    <col min="9555" max="9618" width="0" style="2" hidden="1" customWidth="1"/>
    <col min="9619" max="9619" width="19.140625" style="2" customWidth="1"/>
    <col min="9620" max="9621" width="0" style="2" hidden="1" customWidth="1"/>
    <col min="9622" max="9622" width="19.140625" style="2" customWidth="1"/>
    <col min="9623" max="9624" width="0" style="2" hidden="1" customWidth="1"/>
    <col min="9625" max="9625" width="19.140625" style="2" customWidth="1"/>
    <col min="9626" max="9630" width="0" style="2" hidden="1" customWidth="1"/>
    <col min="9631" max="9728" width="9.140625" style="2"/>
    <col min="9729" max="9729" width="9.28515625" style="2" customWidth="1"/>
    <col min="9730" max="9730" width="13.7109375" style="2" customWidth="1"/>
    <col min="9731" max="9731" width="40.140625" style="2" customWidth="1"/>
    <col min="9732" max="9732" width="79.140625" style="2" customWidth="1"/>
    <col min="9733" max="9733" width="25.85546875" style="2" customWidth="1"/>
    <col min="9734" max="9734" width="9" style="2" customWidth="1"/>
    <col min="9735" max="9736" width="0" style="2" hidden="1" customWidth="1"/>
    <col min="9737" max="9737" width="9" style="2" customWidth="1"/>
    <col min="9738" max="9739" width="0" style="2" hidden="1" customWidth="1"/>
    <col min="9740" max="9741" width="9" style="2" customWidth="1"/>
    <col min="9742" max="9743" width="0" style="2" hidden="1" customWidth="1"/>
    <col min="9744" max="9744" width="9" style="2" customWidth="1"/>
    <col min="9745" max="9746" width="0" style="2" hidden="1" customWidth="1"/>
    <col min="9747" max="9748" width="9" style="2" customWidth="1"/>
    <col min="9749" max="9750" width="0" style="2" hidden="1" customWidth="1"/>
    <col min="9751" max="9751" width="9" style="2" customWidth="1"/>
    <col min="9752" max="9753" width="0" style="2" hidden="1" customWidth="1"/>
    <col min="9754" max="9755" width="9" style="2" customWidth="1"/>
    <col min="9756" max="9757" width="0" style="2" hidden="1" customWidth="1"/>
    <col min="9758" max="9758" width="9" style="2" customWidth="1"/>
    <col min="9759" max="9760" width="0" style="2" hidden="1" customWidth="1"/>
    <col min="9761" max="9762" width="9" style="2" customWidth="1"/>
    <col min="9763" max="9764" width="0" style="2" hidden="1" customWidth="1"/>
    <col min="9765" max="9765" width="9" style="2" customWidth="1"/>
    <col min="9766" max="9767" width="0" style="2" hidden="1" customWidth="1"/>
    <col min="9768" max="9769" width="9" style="2" customWidth="1"/>
    <col min="9770" max="9771" width="0" style="2" hidden="1" customWidth="1"/>
    <col min="9772" max="9772" width="9" style="2" customWidth="1"/>
    <col min="9773" max="9774" width="0" style="2" hidden="1" customWidth="1"/>
    <col min="9775" max="9776" width="9" style="2" customWidth="1"/>
    <col min="9777" max="9778" width="0" style="2" hidden="1" customWidth="1"/>
    <col min="9779" max="9779" width="9" style="2" customWidth="1"/>
    <col min="9780" max="9781" width="0" style="2" hidden="1" customWidth="1"/>
    <col min="9782" max="9783" width="9" style="2" customWidth="1"/>
    <col min="9784" max="9785" width="0" style="2" hidden="1" customWidth="1"/>
    <col min="9786" max="9786" width="9" style="2" customWidth="1"/>
    <col min="9787" max="9788" width="0" style="2" hidden="1" customWidth="1"/>
    <col min="9789" max="9790" width="9" style="2" customWidth="1"/>
    <col min="9791" max="9792" width="0" style="2" hidden="1" customWidth="1"/>
    <col min="9793" max="9793" width="9" style="2" customWidth="1"/>
    <col min="9794" max="9795" width="0" style="2" hidden="1" customWidth="1"/>
    <col min="9796" max="9797" width="9" style="2" customWidth="1"/>
    <col min="9798" max="9799" width="0" style="2" hidden="1" customWidth="1"/>
    <col min="9800" max="9800" width="9" style="2" customWidth="1"/>
    <col min="9801" max="9802" width="0" style="2" hidden="1" customWidth="1"/>
    <col min="9803" max="9804" width="9" style="2" customWidth="1"/>
    <col min="9805" max="9806" width="0" style="2" hidden="1" customWidth="1"/>
    <col min="9807" max="9807" width="9" style="2" customWidth="1"/>
    <col min="9808" max="9809" width="0" style="2" hidden="1" customWidth="1"/>
    <col min="9810" max="9810" width="9" style="2" customWidth="1"/>
    <col min="9811" max="9874" width="0" style="2" hidden="1" customWidth="1"/>
    <col min="9875" max="9875" width="19.140625" style="2" customWidth="1"/>
    <col min="9876" max="9877" width="0" style="2" hidden="1" customWidth="1"/>
    <col min="9878" max="9878" width="19.140625" style="2" customWidth="1"/>
    <col min="9879" max="9880" width="0" style="2" hidden="1" customWidth="1"/>
    <col min="9881" max="9881" width="19.140625" style="2" customWidth="1"/>
    <col min="9882" max="9886" width="0" style="2" hidden="1" customWidth="1"/>
    <col min="9887" max="9984" width="9.140625" style="2"/>
    <col min="9985" max="9985" width="9.28515625" style="2" customWidth="1"/>
    <col min="9986" max="9986" width="13.7109375" style="2" customWidth="1"/>
    <col min="9987" max="9987" width="40.140625" style="2" customWidth="1"/>
    <col min="9988" max="9988" width="79.140625" style="2" customWidth="1"/>
    <col min="9989" max="9989" width="25.85546875" style="2" customWidth="1"/>
    <col min="9990" max="9990" width="9" style="2" customWidth="1"/>
    <col min="9991" max="9992" width="0" style="2" hidden="1" customWidth="1"/>
    <col min="9993" max="9993" width="9" style="2" customWidth="1"/>
    <col min="9994" max="9995" width="0" style="2" hidden="1" customWidth="1"/>
    <col min="9996" max="9997" width="9" style="2" customWidth="1"/>
    <col min="9998" max="9999" width="0" style="2" hidden="1" customWidth="1"/>
    <col min="10000" max="10000" width="9" style="2" customWidth="1"/>
    <col min="10001" max="10002" width="0" style="2" hidden="1" customWidth="1"/>
    <col min="10003" max="10004" width="9" style="2" customWidth="1"/>
    <col min="10005" max="10006" width="0" style="2" hidden="1" customWidth="1"/>
    <col min="10007" max="10007" width="9" style="2" customWidth="1"/>
    <col min="10008" max="10009" width="0" style="2" hidden="1" customWidth="1"/>
    <col min="10010" max="10011" width="9" style="2" customWidth="1"/>
    <col min="10012" max="10013" width="0" style="2" hidden="1" customWidth="1"/>
    <col min="10014" max="10014" width="9" style="2" customWidth="1"/>
    <col min="10015" max="10016" width="0" style="2" hidden="1" customWidth="1"/>
    <col min="10017" max="10018" width="9" style="2" customWidth="1"/>
    <col min="10019" max="10020" width="0" style="2" hidden="1" customWidth="1"/>
    <col min="10021" max="10021" width="9" style="2" customWidth="1"/>
    <col min="10022" max="10023" width="0" style="2" hidden="1" customWidth="1"/>
    <col min="10024" max="10025" width="9" style="2" customWidth="1"/>
    <col min="10026" max="10027" width="0" style="2" hidden="1" customWidth="1"/>
    <col min="10028" max="10028" width="9" style="2" customWidth="1"/>
    <col min="10029" max="10030" width="0" style="2" hidden="1" customWidth="1"/>
    <col min="10031" max="10032" width="9" style="2" customWidth="1"/>
    <col min="10033" max="10034" width="0" style="2" hidden="1" customWidth="1"/>
    <col min="10035" max="10035" width="9" style="2" customWidth="1"/>
    <col min="10036" max="10037" width="0" style="2" hidden="1" customWidth="1"/>
    <col min="10038" max="10039" width="9" style="2" customWidth="1"/>
    <col min="10040" max="10041" width="0" style="2" hidden="1" customWidth="1"/>
    <col min="10042" max="10042" width="9" style="2" customWidth="1"/>
    <col min="10043" max="10044" width="0" style="2" hidden="1" customWidth="1"/>
    <col min="10045" max="10046" width="9" style="2" customWidth="1"/>
    <col min="10047" max="10048" width="0" style="2" hidden="1" customWidth="1"/>
    <col min="10049" max="10049" width="9" style="2" customWidth="1"/>
    <col min="10050" max="10051" width="0" style="2" hidden="1" customWidth="1"/>
    <col min="10052" max="10053" width="9" style="2" customWidth="1"/>
    <col min="10054" max="10055" width="0" style="2" hidden="1" customWidth="1"/>
    <col min="10056" max="10056" width="9" style="2" customWidth="1"/>
    <col min="10057" max="10058" width="0" style="2" hidden="1" customWidth="1"/>
    <col min="10059" max="10060" width="9" style="2" customWidth="1"/>
    <col min="10061" max="10062" width="0" style="2" hidden="1" customWidth="1"/>
    <col min="10063" max="10063" width="9" style="2" customWidth="1"/>
    <col min="10064" max="10065" width="0" style="2" hidden="1" customWidth="1"/>
    <col min="10066" max="10066" width="9" style="2" customWidth="1"/>
    <col min="10067" max="10130" width="0" style="2" hidden="1" customWidth="1"/>
    <col min="10131" max="10131" width="19.140625" style="2" customWidth="1"/>
    <col min="10132" max="10133" width="0" style="2" hidden="1" customWidth="1"/>
    <col min="10134" max="10134" width="19.140625" style="2" customWidth="1"/>
    <col min="10135" max="10136" width="0" style="2" hidden="1" customWidth="1"/>
    <col min="10137" max="10137" width="19.140625" style="2" customWidth="1"/>
    <col min="10138" max="10142" width="0" style="2" hidden="1" customWidth="1"/>
    <col min="10143" max="10240" width="9.140625" style="2"/>
    <col min="10241" max="10241" width="9.28515625" style="2" customWidth="1"/>
    <col min="10242" max="10242" width="13.7109375" style="2" customWidth="1"/>
    <col min="10243" max="10243" width="40.140625" style="2" customWidth="1"/>
    <col min="10244" max="10244" width="79.140625" style="2" customWidth="1"/>
    <col min="10245" max="10245" width="25.85546875" style="2" customWidth="1"/>
    <col min="10246" max="10246" width="9" style="2" customWidth="1"/>
    <col min="10247" max="10248" width="0" style="2" hidden="1" customWidth="1"/>
    <col min="10249" max="10249" width="9" style="2" customWidth="1"/>
    <col min="10250" max="10251" width="0" style="2" hidden="1" customWidth="1"/>
    <col min="10252" max="10253" width="9" style="2" customWidth="1"/>
    <col min="10254" max="10255" width="0" style="2" hidden="1" customWidth="1"/>
    <col min="10256" max="10256" width="9" style="2" customWidth="1"/>
    <col min="10257" max="10258" width="0" style="2" hidden="1" customWidth="1"/>
    <col min="10259" max="10260" width="9" style="2" customWidth="1"/>
    <col min="10261" max="10262" width="0" style="2" hidden="1" customWidth="1"/>
    <col min="10263" max="10263" width="9" style="2" customWidth="1"/>
    <col min="10264" max="10265" width="0" style="2" hidden="1" customWidth="1"/>
    <col min="10266" max="10267" width="9" style="2" customWidth="1"/>
    <col min="10268" max="10269" width="0" style="2" hidden="1" customWidth="1"/>
    <col min="10270" max="10270" width="9" style="2" customWidth="1"/>
    <col min="10271" max="10272" width="0" style="2" hidden="1" customWidth="1"/>
    <col min="10273" max="10274" width="9" style="2" customWidth="1"/>
    <col min="10275" max="10276" width="0" style="2" hidden="1" customWidth="1"/>
    <col min="10277" max="10277" width="9" style="2" customWidth="1"/>
    <col min="10278" max="10279" width="0" style="2" hidden="1" customWidth="1"/>
    <col min="10280" max="10281" width="9" style="2" customWidth="1"/>
    <col min="10282" max="10283" width="0" style="2" hidden="1" customWidth="1"/>
    <col min="10284" max="10284" width="9" style="2" customWidth="1"/>
    <col min="10285" max="10286" width="0" style="2" hidden="1" customWidth="1"/>
    <col min="10287" max="10288" width="9" style="2" customWidth="1"/>
    <col min="10289" max="10290" width="0" style="2" hidden="1" customWidth="1"/>
    <col min="10291" max="10291" width="9" style="2" customWidth="1"/>
    <col min="10292" max="10293" width="0" style="2" hidden="1" customWidth="1"/>
    <col min="10294" max="10295" width="9" style="2" customWidth="1"/>
    <col min="10296" max="10297" width="0" style="2" hidden="1" customWidth="1"/>
    <col min="10298" max="10298" width="9" style="2" customWidth="1"/>
    <col min="10299" max="10300" width="0" style="2" hidden="1" customWidth="1"/>
    <col min="10301" max="10302" width="9" style="2" customWidth="1"/>
    <col min="10303" max="10304" width="0" style="2" hidden="1" customWidth="1"/>
    <col min="10305" max="10305" width="9" style="2" customWidth="1"/>
    <col min="10306" max="10307" width="0" style="2" hidden="1" customWidth="1"/>
    <col min="10308" max="10309" width="9" style="2" customWidth="1"/>
    <col min="10310" max="10311" width="0" style="2" hidden="1" customWidth="1"/>
    <col min="10312" max="10312" width="9" style="2" customWidth="1"/>
    <col min="10313" max="10314" width="0" style="2" hidden="1" customWidth="1"/>
    <col min="10315" max="10316" width="9" style="2" customWidth="1"/>
    <col min="10317" max="10318" width="0" style="2" hidden="1" customWidth="1"/>
    <col min="10319" max="10319" width="9" style="2" customWidth="1"/>
    <col min="10320" max="10321" width="0" style="2" hidden="1" customWidth="1"/>
    <col min="10322" max="10322" width="9" style="2" customWidth="1"/>
    <col min="10323" max="10386" width="0" style="2" hidden="1" customWidth="1"/>
    <col min="10387" max="10387" width="19.140625" style="2" customWidth="1"/>
    <col min="10388" max="10389" width="0" style="2" hidden="1" customWidth="1"/>
    <col min="10390" max="10390" width="19.140625" style="2" customWidth="1"/>
    <col min="10391" max="10392" width="0" style="2" hidden="1" customWidth="1"/>
    <col min="10393" max="10393" width="19.140625" style="2" customWidth="1"/>
    <col min="10394" max="10398" width="0" style="2" hidden="1" customWidth="1"/>
    <col min="10399" max="10496" width="9.140625" style="2"/>
    <col min="10497" max="10497" width="9.28515625" style="2" customWidth="1"/>
    <col min="10498" max="10498" width="13.7109375" style="2" customWidth="1"/>
    <col min="10499" max="10499" width="40.140625" style="2" customWidth="1"/>
    <col min="10500" max="10500" width="79.140625" style="2" customWidth="1"/>
    <col min="10501" max="10501" width="25.85546875" style="2" customWidth="1"/>
    <col min="10502" max="10502" width="9" style="2" customWidth="1"/>
    <col min="10503" max="10504" width="0" style="2" hidden="1" customWidth="1"/>
    <col min="10505" max="10505" width="9" style="2" customWidth="1"/>
    <col min="10506" max="10507" width="0" style="2" hidden="1" customWidth="1"/>
    <col min="10508" max="10509" width="9" style="2" customWidth="1"/>
    <col min="10510" max="10511" width="0" style="2" hidden="1" customWidth="1"/>
    <col min="10512" max="10512" width="9" style="2" customWidth="1"/>
    <col min="10513" max="10514" width="0" style="2" hidden="1" customWidth="1"/>
    <col min="10515" max="10516" width="9" style="2" customWidth="1"/>
    <col min="10517" max="10518" width="0" style="2" hidden="1" customWidth="1"/>
    <col min="10519" max="10519" width="9" style="2" customWidth="1"/>
    <col min="10520" max="10521" width="0" style="2" hidden="1" customWidth="1"/>
    <col min="10522" max="10523" width="9" style="2" customWidth="1"/>
    <col min="10524" max="10525" width="0" style="2" hidden="1" customWidth="1"/>
    <col min="10526" max="10526" width="9" style="2" customWidth="1"/>
    <col min="10527" max="10528" width="0" style="2" hidden="1" customWidth="1"/>
    <col min="10529" max="10530" width="9" style="2" customWidth="1"/>
    <col min="10531" max="10532" width="0" style="2" hidden="1" customWidth="1"/>
    <col min="10533" max="10533" width="9" style="2" customWidth="1"/>
    <col min="10534" max="10535" width="0" style="2" hidden="1" customWidth="1"/>
    <col min="10536" max="10537" width="9" style="2" customWidth="1"/>
    <col min="10538" max="10539" width="0" style="2" hidden="1" customWidth="1"/>
    <col min="10540" max="10540" width="9" style="2" customWidth="1"/>
    <col min="10541" max="10542" width="0" style="2" hidden="1" customWidth="1"/>
    <col min="10543" max="10544" width="9" style="2" customWidth="1"/>
    <col min="10545" max="10546" width="0" style="2" hidden="1" customWidth="1"/>
    <col min="10547" max="10547" width="9" style="2" customWidth="1"/>
    <col min="10548" max="10549" width="0" style="2" hidden="1" customWidth="1"/>
    <col min="10550" max="10551" width="9" style="2" customWidth="1"/>
    <col min="10552" max="10553" width="0" style="2" hidden="1" customWidth="1"/>
    <col min="10554" max="10554" width="9" style="2" customWidth="1"/>
    <col min="10555" max="10556" width="0" style="2" hidden="1" customWidth="1"/>
    <col min="10557" max="10558" width="9" style="2" customWidth="1"/>
    <col min="10559" max="10560" width="0" style="2" hidden="1" customWidth="1"/>
    <col min="10561" max="10561" width="9" style="2" customWidth="1"/>
    <col min="10562" max="10563" width="0" style="2" hidden="1" customWidth="1"/>
    <col min="10564" max="10565" width="9" style="2" customWidth="1"/>
    <col min="10566" max="10567" width="0" style="2" hidden="1" customWidth="1"/>
    <col min="10568" max="10568" width="9" style="2" customWidth="1"/>
    <col min="10569" max="10570" width="0" style="2" hidden="1" customWidth="1"/>
    <col min="10571" max="10572" width="9" style="2" customWidth="1"/>
    <col min="10573" max="10574" width="0" style="2" hidden="1" customWidth="1"/>
    <col min="10575" max="10575" width="9" style="2" customWidth="1"/>
    <col min="10576" max="10577" width="0" style="2" hidden="1" customWidth="1"/>
    <col min="10578" max="10578" width="9" style="2" customWidth="1"/>
    <col min="10579" max="10642" width="0" style="2" hidden="1" customWidth="1"/>
    <col min="10643" max="10643" width="19.140625" style="2" customWidth="1"/>
    <col min="10644" max="10645" width="0" style="2" hidden="1" customWidth="1"/>
    <col min="10646" max="10646" width="19.140625" style="2" customWidth="1"/>
    <col min="10647" max="10648" width="0" style="2" hidden="1" customWidth="1"/>
    <col min="10649" max="10649" width="19.140625" style="2" customWidth="1"/>
    <col min="10650" max="10654" width="0" style="2" hidden="1" customWidth="1"/>
    <col min="10655" max="10752" width="9.140625" style="2"/>
    <col min="10753" max="10753" width="9.28515625" style="2" customWidth="1"/>
    <col min="10754" max="10754" width="13.7109375" style="2" customWidth="1"/>
    <col min="10755" max="10755" width="40.140625" style="2" customWidth="1"/>
    <col min="10756" max="10756" width="79.140625" style="2" customWidth="1"/>
    <col min="10757" max="10757" width="25.85546875" style="2" customWidth="1"/>
    <col min="10758" max="10758" width="9" style="2" customWidth="1"/>
    <col min="10759" max="10760" width="0" style="2" hidden="1" customWidth="1"/>
    <col min="10761" max="10761" width="9" style="2" customWidth="1"/>
    <col min="10762" max="10763" width="0" style="2" hidden="1" customWidth="1"/>
    <col min="10764" max="10765" width="9" style="2" customWidth="1"/>
    <col min="10766" max="10767" width="0" style="2" hidden="1" customWidth="1"/>
    <col min="10768" max="10768" width="9" style="2" customWidth="1"/>
    <col min="10769" max="10770" width="0" style="2" hidden="1" customWidth="1"/>
    <col min="10771" max="10772" width="9" style="2" customWidth="1"/>
    <col min="10773" max="10774" width="0" style="2" hidden="1" customWidth="1"/>
    <col min="10775" max="10775" width="9" style="2" customWidth="1"/>
    <col min="10776" max="10777" width="0" style="2" hidden="1" customWidth="1"/>
    <col min="10778" max="10779" width="9" style="2" customWidth="1"/>
    <col min="10780" max="10781" width="0" style="2" hidden="1" customWidth="1"/>
    <col min="10782" max="10782" width="9" style="2" customWidth="1"/>
    <col min="10783" max="10784" width="0" style="2" hidden="1" customWidth="1"/>
    <col min="10785" max="10786" width="9" style="2" customWidth="1"/>
    <col min="10787" max="10788" width="0" style="2" hidden="1" customWidth="1"/>
    <col min="10789" max="10789" width="9" style="2" customWidth="1"/>
    <col min="10790" max="10791" width="0" style="2" hidden="1" customWidth="1"/>
    <col min="10792" max="10793" width="9" style="2" customWidth="1"/>
    <col min="10794" max="10795" width="0" style="2" hidden="1" customWidth="1"/>
    <col min="10796" max="10796" width="9" style="2" customWidth="1"/>
    <col min="10797" max="10798" width="0" style="2" hidden="1" customWidth="1"/>
    <col min="10799" max="10800" width="9" style="2" customWidth="1"/>
    <col min="10801" max="10802" width="0" style="2" hidden="1" customWidth="1"/>
    <col min="10803" max="10803" width="9" style="2" customWidth="1"/>
    <col min="10804" max="10805" width="0" style="2" hidden="1" customWidth="1"/>
    <col min="10806" max="10807" width="9" style="2" customWidth="1"/>
    <col min="10808" max="10809" width="0" style="2" hidden="1" customWidth="1"/>
    <col min="10810" max="10810" width="9" style="2" customWidth="1"/>
    <col min="10811" max="10812" width="0" style="2" hidden="1" customWidth="1"/>
    <col min="10813" max="10814" width="9" style="2" customWidth="1"/>
    <col min="10815" max="10816" width="0" style="2" hidden="1" customWidth="1"/>
    <col min="10817" max="10817" width="9" style="2" customWidth="1"/>
    <col min="10818" max="10819" width="0" style="2" hidden="1" customWidth="1"/>
    <col min="10820" max="10821" width="9" style="2" customWidth="1"/>
    <col min="10822" max="10823" width="0" style="2" hidden="1" customWidth="1"/>
    <col min="10824" max="10824" width="9" style="2" customWidth="1"/>
    <col min="10825" max="10826" width="0" style="2" hidden="1" customWidth="1"/>
    <col min="10827" max="10828" width="9" style="2" customWidth="1"/>
    <col min="10829" max="10830" width="0" style="2" hidden="1" customWidth="1"/>
    <col min="10831" max="10831" width="9" style="2" customWidth="1"/>
    <col min="10832" max="10833" width="0" style="2" hidden="1" customWidth="1"/>
    <col min="10834" max="10834" width="9" style="2" customWidth="1"/>
    <col min="10835" max="10898" width="0" style="2" hidden="1" customWidth="1"/>
    <col min="10899" max="10899" width="19.140625" style="2" customWidth="1"/>
    <col min="10900" max="10901" width="0" style="2" hidden="1" customWidth="1"/>
    <col min="10902" max="10902" width="19.140625" style="2" customWidth="1"/>
    <col min="10903" max="10904" width="0" style="2" hidden="1" customWidth="1"/>
    <col min="10905" max="10905" width="19.140625" style="2" customWidth="1"/>
    <col min="10906" max="10910" width="0" style="2" hidden="1" customWidth="1"/>
    <col min="10911" max="11008" width="9.140625" style="2"/>
    <col min="11009" max="11009" width="9.28515625" style="2" customWidth="1"/>
    <col min="11010" max="11010" width="13.7109375" style="2" customWidth="1"/>
    <col min="11011" max="11011" width="40.140625" style="2" customWidth="1"/>
    <col min="11012" max="11012" width="79.140625" style="2" customWidth="1"/>
    <col min="11013" max="11013" width="25.85546875" style="2" customWidth="1"/>
    <col min="11014" max="11014" width="9" style="2" customWidth="1"/>
    <col min="11015" max="11016" width="0" style="2" hidden="1" customWidth="1"/>
    <col min="11017" max="11017" width="9" style="2" customWidth="1"/>
    <col min="11018" max="11019" width="0" style="2" hidden="1" customWidth="1"/>
    <col min="11020" max="11021" width="9" style="2" customWidth="1"/>
    <col min="11022" max="11023" width="0" style="2" hidden="1" customWidth="1"/>
    <col min="11024" max="11024" width="9" style="2" customWidth="1"/>
    <col min="11025" max="11026" width="0" style="2" hidden="1" customWidth="1"/>
    <col min="11027" max="11028" width="9" style="2" customWidth="1"/>
    <col min="11029" max="11030" width="0" style="2" hidden="1" customWidth="1"/>
    <col min="11031" max="11031" width="9" style="2" customWidth="1"/>
    <col min="11032" max="11033" width="0" style="2" hidden="1" customWidth="1"/>
    <col min="11034" max="11035" width="9" style="2" customWidth="1"/>
    <col min="11036" max="11037" width="0" style="2" hidden="1" customWidth="1"/>
    <col min="11038" max="11038" width="9" style="2" customWidth="1"/>
    <col min="11039" max="11040" width="0" style="2" hidden="1" customWidth="1"/>
    <col min="11041" max="11042" width="9" style="2" customWidth="1"/>
    <col min="11043" max="11044" width="0" style="2" hidden="1" customWidth="1"/>
    <col min="11045" max="11045" width="9" style="2" customWidth="1"/>
    <col min="11046" max="11047" width="0" style="2" hidden="1" customWidth="1"/>
    <col min="11048" max="11049" width="9" style="2" customWidth="1"/>
    <col min="11050" max="11051" width="0" style="2" hidden="1" customWidth="1"/>
    <col min="11052" max="11052" width="9" style="2" customWidth="1"/>
    <col min="11053" max="11054" width="0" style="2" hidden="1" customWidth="1"/>
    <col min="11055" max="11056" width="9" style="2" customWidth="1"/>
    <col min="11057" max="11058" width="0" style="2" hidden="1" customWidth="1"/>
    <col min="11059" max="11059" width="9" style="2" customWidth="1"/>
    <col min="11060" max="11061" width="0" style="2" hidden="1" customWidth="1"/>
    <col min="11062" max="11063" width="9" style="2" customWidth="1"/>
    <col min="11064" max="11065" width="0" style="2" hidden="1" customWidth="1"/>
    <col min="11066" max="11066" width="9" style="2" customWidth="1"/>
    <col min="11067" max="11068" width="0" style="2" hidden="1" customWidth="1"/>
    <col min="11069" max="11070" width="9" style="2" customWidth="1"/>
    <col min="11071" max="11072" width="0" style="2" hidden="1" customWidth="1"/>
    <col min="11073" max="11073" width="9" style="2" customWidth="1"/>
    <col min="11074" max="11075" width="0" style="2" hidden="1" customWidth="1"/>
    <col min="11076" max="11077" width="9" style="2" customWidth="1"/>
    <col min="11078" max="11079" width="0" style="2" hidden="1" customWidth="1"/>
    <col min="11080" max="11080" width="9" style="2" customWidth="1"/>
    <col min="11081" max="11082" width="0" style="2" hidden="1" customWidth="1"/>
    <col min="11083" max="11084" width="9" style="2" customWidth="1"/>
    <col min="11085" max="11086" width="0" style="2" hidden="1" customWidth="1"/>
    <col min="11087" max="11087" width="9" style="2" customWidth="1"/>
    <col min="11088" max="11089" width="0" style="2" hidden="1" customWidth="1"/>
    <col min="11090" max="11090" width="9" style="2" customWidth="1"/>
    <col min="11091" max="11154" width="0" style="2" hidden="1" customWidth="1"/>
    <col min="11155" max="11155" width="19.140625" style="2" customWidth="1"/>
    <col min="11156" max="11157" width="0" style="2" hidden="1" customWidth="1"/>
    <col min="11158" max="11158" width="19.140625" style="2" customWidth="1"/>
    <col min="11159" max="11160" width="0" style="2" hidden="1" customWidth="1"/>
    <col min="11161" max="11161" width="19.140625" style="2" customWidth="1"/>
    <col min="11162" max="11166" width="0" style="2" hidden="1" customWidth="1"/>
    <col min="11167" max="11264" width="9.140625" style="2"/>
    <col min="11265" max="11265" width="9.28515625" style="2" customWidth="1"/>
    <col min="11266" max="11266" width="13.7109375" style="2" customWidth="1"/>
    <col min="11267" max="11267" width="40.140625" style="2" customWidth="1"/>
    <col min="11268" max="11268" width="79.140625" style="2" customWidth="1"/>
    <col min="11269" max="11269" width="25.85546875" style="2" customWidth="1"/>
    <col min="11270" max="11270" width="9" style="2" customWidth="1"/>
    <col min="11271" max="11272" width="0" style="2" hidden="1" customWidth="1"/>
    <col min="11273" max="11273" width="9" style="2" customWidth="1"/>
    <col min="11274" max="11275" width="0" style="2" hidden="1" customWidth="1"/>
    <col min="11276" max="11277" width="9" style="2" customWidth="1"/>
    <col min="11278" max="11279" width="0" style="2" hidden="1" customWidth="1"/>
    <col min="11280" max="11280" width="9" style="2" customWidth="1"/>
    <col min="11281" max="11282" width="0" style="2" hidden="1" customWidth="1"/>
    <col min="11283" max="11284" width="9" style="2" customWidth="1"/>
    <col min="11285" max="11286" width="0" style="2" hidden="1" customWidth="1"/>
    <col min="11287" max="11287" width="9" style="2" customWidth="1"/>
    <col min="11288" max="11289" width="0" style="2" hidden="1" customWidth="1"/>
    <col min="11290" max="11291" width="9" style="2" customWidth="1"/>
    <col min="11292" max="11293" width="0" style="2" hidden="1" customWidth="1"/>
    <col min="11294" max="11294" width="9" style="2" customWidth="1"/>
    <col min="11295" max="11296" width="0" style="2" hidden="1" customWidth="1"/>
    <col min="11297" max="11298" width="9" style="2" customWidth="1"/>
    <col min="11299" max="11300" width="0" style="2" hidden="1" customWidth="1"/>
    <col min="11301" max="11301" width="9" style="2" customWidth="1"/>
    <col min="11302" max="11303" width="0" style="2" hidden="1" customWidth="1"/>
    <col min="11304" max="11305" width="9" style="2" customWidth="1"/>
    <col min="11306" max="11307" width="0" style="2" hidden="1" customWidth="1"/>
    <col min="11308" max="11308" width="9" style="2" customWidth="1"/>
    <col min="11309" max="11310" width="0" style="2" hidden="1" customWidth="1"/>
    <col min="11311" max="11312" width="9" style="2" customWidth="1"/>
    <col min="11313" max="11314" width="0" style="2" hidden="1" customWidth="1"/>
    <col min="11315" max="11315" width="9" style="2" customWidth="1"/>
    <col min="11316" max="11317" width="0" style="2" hidden="1" customWidth="1"/>
    <col min="11318" max="11319" width="9" style="2" customWidth="1"/>
    <col min="11320" max="11321" width="0" style="2" hidden="1" customWidth="1"/>
    <col min="11322" max="11322" width="9" style="2" customWidth="1"/>
    <col min="11323" max="11324" width="0" style="2" hidden="1" customWidth="1"/>
    <col min="11325" max="11326" width="9" style="2" customWidth="1"/>
    <col min="11327" max="11328" width="0" style="2" hidden="1" customWidth="1"/>
    <col min="11329" max="11329" width="9" style="2" customWidth="1"/>
    <col min="11330" max="11331" width="0" style="2" hidden="1" customWidth="1"/>
    <col min="11332" max="11333" width="9" style="2" customWidth="1"/>
    <col min="11334" max="11335" width="0" style="2" hidden="1" customWidth="1"/>
    <col min="11336" max="11336" width="9" style="2" customWidth="1"/>
    <col min="11337" max="11338" width="0" style="2" hidden="1" customWidth="1"/>
    <col min="11339" max="11340" width="9" style="2" customWidth="1"/>
    <col min="11341" max="11342" width="0" style="2" hidden="1" customWidth="1"/>
    <col min="11343" max="11343" width="9" style="2" customWidth="1"/>
    <col min="11344" max="11345" width="0" style="2" hidden="1" customWidth="1"/>
    <col min="11346" max="11346" width="9" style="2" customWidth="1"/>
    <col min="11347" max="11410" width="0" style="2" hidden="1" customWidth="1"/>
    <col min="11411" max="11411" width="19.140625" style="2" customWidth="1"/>
    <col min="11412" max="11413" width="0" style="2" hidden="1" customWidth="1"/>
    <col min="11414" max="11414" width="19.140625" style="2" customWidth="1"/>
    <col min="11415" max="11416" width="0" style="2" hidden="1" customWidth="1"/>
    <col min="11417" max="11417" width="19.140625" style="2" customWidth="1"/>
    <col min="11418" max="11422" width="0" style="2" hidden="1" customWidth="1"/>
    <col min="11423" max="11520" width="9.140625" style="2"/>
    <col min="11521" max="11521" width="9.28515625" style="2" customWidth="1"/>
    <col min="11522" max="11522" width="13.7109375" style="2" customWidth="1"/>
    <col min="11523" max="11523" width="40.140625" style="2" customWidth="1"/>
    <col min="11524" max="11524" width="79.140625" style="2" customWidth="1"/>
    <col min="11525" max="11525" width="25.85546875" style="2" customWidth="1"/>
    <col min="11526" max="11526" width="9" style="2" customWidth="1"/>
    <col min="11527" max="11528" width="0" style="2" hidden="1" customWidth="1"/>
    <col min="11529" max="11529" width="9" style="2" customWidth="1"/>
    <col min="11530" max="11531" width="0" style="2" hidden="1" customWidth="1"/>
    <col min="11532" max="11533" width="9" style="2" customWidth="1"/>
    <col min="11534" max="11535" width="0" style="2" hidden="1" customWidth="1"/>
    <col min="11536" max="11536" width="9" style="2" customWidth="1"/>
    <col min="11537" max="11538" width="0" style="2" hidden="1" customWidth="1"/>
    <col min="11539" max="11540" width="9" style="2" customWidth="1"/>
    <col min="11541" max="11542" width="0" style="2" hidden="1" customWidth="1"/>
    <col min="11543" max="11543" width="9" style="2" customWidth="1"/>
    <col min="11544" max="11545" width="0" style="2" hidden="1" customWidth="1"/>
    <col min="11546" max="11547" width="9" style="2" customWidth="1"/>
    <col min="11548" max="11549" width="0" style="2" hidden="1" customWidth="1"/>
    <col min="11550" max="11550" width="9" style="2" customWidth="1"/>
    <col min="11551" max="11552" width="0" style="2" hidden="1" customWidth="1"/>
    <col min="11553" max="11554" width="9" style="2" customWidth="1"/>
    <col min="11555" max="11556" width="0" style="2" hidden="1" customWidth="1"/>
    <col min="11557" max="11557" width="9" style="2" customWidth="1"/>
    <col min="11558" max="11559" width="0" style="2" hidden="1" customWidth="1"/>
    <col min="11560" max="11561" width="9" style="2" customWidth="1"/>
    <col min="11562" max="11563" width="0" style="2" hidden="1" customWidth="1"/>
    <col min="11564" max="11564" width="9" style="2" customWidth="1"/>
    <col min="11565" max="11566" width="0" style="2" hidden="1" customWidth="1"/>
    <col min="11567" max="11568" width="9" style="2" customWidth="1"/>
    <col min="11569" max="11570" width="0" style="2" hidden="1" customWidth="1"/>
    <col min="11571" max="11571" width="9" style="2" customWidth="1"/>
    <col min="11572" max="11573" width="0" style="2" hidden="1" customWidth="1"/>
    <col min="11574" max="11575" width="9" style="2" customWidth="1"/>
    <col min="11576" max="11577" width="0" style="2" hidden="1" customWidth="1"/>
    <col min="11578" max="11578" width="9" style="2" customWidth="1"/>
    <col min="11579" max="11580" width="0" style="2" hidden="1" customWidth="1"/>
    <col min="11581" max="11582" width="9" style="2" customWidth="1"/>
    <col min="11583" max="11584" width="0" style="2" hidden="1" customWidth="1"/>
    <col min="11585" max="11585" width="9" style="2" customWidth="1"/>
    <col min="11586" max="11587" width="0" style="2" hidden="1" customWidth="1"/>
    <col min="11588" max="11589" width="9" style="2" customWidth="1"/>
    <col min="11590" max="11591" width="0" style="2" hidden="1" customWidth="1"/>
    <col min="11592" max="11592" width="9" style="2" customWidth="1"/>
    <col min="11593" max="11594" width="0" style="2" hidden="1" customWidth="1"/>
    <col min="11595" max="11596" width="9" style="2" customWidth="1"/>
    <col min="11597" max="11598" width="0" style="2" hidden="1" customWidth="1"/>
    <col min="11599" max="11599" width="9" style="2" customWidth="1"/>
    <col min="11600" max="11601" width="0" style="2" hidden="1" customWidth="1"/>
    <col min="11602" max="11602" width="9" style="2" customWidth="1"/>
    <col min="11603" max="11666" width="0" style="2" hidden="1" customWidth="1"/>
    <col min="11667" max="11667" width="19.140625" style="2" customWidth="1"/>
    <col min="11668" max="11669" width="0" style="2" hidden="1" customWidth="1"/>
    <col min="11670" max="11670" width="19.140625" style="2" customWidth="1"/>
    <col min="11671" max="11672" width="0" style="2" hidden="1" customWidth="1"/>
    <col min="11673" max="11673" width="19.140625" style="2" customWidth="1"/>
    <col min="11674" max="11678" width="0" style="2" hidden="1" customWidth="1"/>
    <col min="11679" max="11776" width="9.140625" style="2"/>
    <col min="11777" max="11777" width="9.28515625" style="2" customWidth="1"/>
    <col min="11778" max="11778" width="13.7109375" style="2" customWidth="1"/>
    <col min="11779" max="11779" width="40.140625" style="2" customWidth="1"/>
    <col min="11780" max="11780" width="79.140625" style="2" customWidth="1"/>
    <col min="11781" max="11781" width="25.85546875" style="2" customWidth="1"/>
    <col min="11782" max="11782" width="9" style="2" customWidth="1"/>
    <col min="11783" max="11784" width="0" style="2" hidden="1" customWidth="1"/>
    <col min="11785" max="11785" width="9" style="2" customWidth="1"/>
    <col min="11786" max="11787" width="0" style="2" hidden="1" customWidth="1"/>
    <col min="11788" max="11789" width="9" style="2" customWidth="1"/>
    <col min="11790" max="11791" width="0" style="2" hidden="1" customWidth="1"/>
    <col min="11792" max="11792" width="9" style="2" customWidth="1"/>
    <col min="11793" max="11794" width="0" style="2" hidden="1" customWidth="1"/>
    <col min="11795" max="11796" width="9" style="2" customWidth="1"/>
    <col min="11797" max="11798" width="0" style="2" hidden="1" customWidth="1"/>
    <col min="11799" max="11799" width="9" style="2" customWidth="1"/>
    <col min="11800" max="11801" width="0" style="2" hidden="1" customWidth="1"/>
    <col min="11802" max="11803" width="9" style="2" customWidth="1"/>
    <col min="11804" max="11805" width="0" style="2" hidden="1" customWidth="1"/>
    <col min="11806" max="11806" width="9" style="2" customWidth="1"/>
    <col min="11807" max="11808" width="0" style="2" hidden="1" customWidth="1"/>
    <col min="11809" max="11810" width="9" style="2" customWidth="1"/>
    <col min="11811" max="11812" width="0" style="2" hidden="1" customWidth="1"/>
    <col min="11813" max="11813" width="9" style="2" customWidth="1"/>
    <col min="11814" max="11815" width="0" style="2" hidden="1" customWidth="1"/>
    <col min="11816" max="11817" width="9" style="2" customWidth="1"/>
    <col min="11818" max="11819" width="0" style="2" hidden="1" customWidth="1"/>
    <col min="11820" max="11820" width="9" style="2" customWidth="1"/>
    <col min="11821" max="11822" width="0" style="2" hidden="1" customWidth="1"/>
    <col min="11823" max="11824" width="9" style="2" customWidth="1"/>
    <col min="11825" max="11826" width="0" style="2" hidden="1" customWidth="1"/>
    <col min="11827" max="11827" width="9" style="2" customWidth="1"/>
    <col min="11828" max="11829" width="0" style="2" hidden="1" customWidth="1"/>
    <col min="11830" max="11831" width="9" style="2" customWidth="1"/>
    <col min="11832" max="11833" width="0" style="2" hidden="1" customWidth="1"/>
    <col min="11834" max="11834" width="9" style="2" customWidth="1"/>
    <col min="11835" max="11836" width="0" style="2" hidden="1" customWidth="1"/>
    <col min="11837" max="11838" width="9" style="2" customWidth="1"/>
    <col min="11839" max="11840" width="0" style="2" hidden="1" customWidth="1"/>
    <col min="11841" max="11841" width="9" style="2" customWidth="1"/>
    <col min="11842" max="11843" width="0" style="2" hidden="1" customWidth="1"/>
    <col min="11844" max="11845" width="9" style="2" customWidth="1"/>
    <col min="11846" max="11847" width="0" style="2" hidden="1" customWidth="1"/>
    <col min="11848" max="11848" width="9" style="2" customWidth="1"/>
    <col min="11849" max="11850" width="0" style="2" hidden="1" customWidth="1"/>
    <col min="11851" max="11852" width="9" style="2" customWidth="1"/>
    <col min="11853" max="11854" width="0" style="2" hidden="1" customWidth="1"/>
    <col min="11855" max="11855" width="9" style="2" customWidth="1"/>
    <col min="11856" max="11857" width="0" style="2" hidden="1" customWidth="1"/>
    <col min="11858" max="11858" width="9" style="2" customWidth="1"/>
    <col min="11859" max="11922" width="0" style="2" hidden="1" customWidth="1"/>
    <col min="11923" max="11923" width="19.140625" style="2" customWidth="1"/>
    <col min="11924" max="11925" width="0" style="2" hidden="1" customWidth="1"/>
    <col min="11926" max="11926" width="19.140625" style="2" customWidth="1"/>
    <col min="11927" max="11928" width="0" style="2" hidden="1" customWidth="1"/>
    <col min="11929" max="11929" width="19.140625" style="2" customWidth="1"/>
    <col min="11930" max="11934" width="0" style="2" hidden="1" customWidth="1"/>
    <col min="11935" max="12032" width="9.140625" style="2"/>
    <col min="12033" max="12033" width="9.28515625" style="2" customWidth="1"/>
    <col min="12034" max="12034" width="13.7109375" style="2" customWidth="1"/>
    <col min="12035" max="12035" width="40.140625" style="2" customWidth="1"/>
    <col min="12036" max="12036" width="79.140625" style="2" customWidth="1"/>
    <col min="12037" max="12037" width="25.85546875" style="2" customWidth="1"/>
    <col min="12038" max="12038" width="9" style="2" customWidth="1"/>
    <col min="12039" max="12040" width="0" style="2" hidden="1" customWidth="1"/>
    <col min="12041" max="12041" width="9" style="2" customWidth="1"/>
    <col min="12042" max="12043" width="0" style="2" hidden="1" customWidth="1"/>
    <col min="12044" max="12045" width="9" style="2" customWidth="1"/>
    <col min="12046" max="12047" width="0" style="2" hidden="1" customWidth="1"/>
    <col min="12048" max="12048" width="9" style="2" customWidth="1"/>
    <col min="12049" max="12050" width="0" style="2" hidden="1" customWidth="1"/>
    <col min="12051" max="12052" width="9" style="2" customWidth="1"/>
    <col min="12053" max="12054" width="0" style="2" hidden="1" customWidth="1"/>
    <col min="12055" max="12055" width="9" style="2" customWidth="1"/>
    <col min="12056" max="12057" width="0" style="2" hidden="1" customWidth="1"/>
    <col min="12058" max="12059" width="9" style="2" customWidth="1"/>
    <col min="12060" max="12061" width="0" style="2" hidden="1" customWidth="1"/>
    <col min="12062" max="12062" width="9" style="2" customWidth="1"/>
    <col min="12063" max="12064" width="0" style="2" hidden="1" customWidth="1"/>
    <col min="12065" max="12066" width="9" style="2" customWidth="1"/>
    <col min="12067" max="12068" width="0" style="2" hidden="1" customWidth="1"/>
    <col min="12069" max="12069" width="9" style="2" customWidth="1"/>
    <col min="12070" max="12071" width="0" style="2" hidden="1" customWidth="1"/>
    <col min="12072" max="12073" width="9" style="2" customWidth="1"/>
    <col min="12074" max="12075" width="0" style="2" hidden="1" customWidth="1"/>
    <col min="12076" max="12076" width="9" style="2" customWidth="1"/>
    <col min="12077" max="12078" width="0" style="2" hidden="1" customWidth="1"/>
    <col min="12079" max="12080" width="9" style="2" customWidth="1"/>
    <col min="12081" max="12082" width="0" style="2" hidden="1" customWidth="1"/>
    <col min="12083" max="12083" width="9" style="2" customWidth="1"/>
    <col min="12084" max="12085" width="0" style="2" hidden="1" customWidth="1"/>
    <col min="12086" max="12087" width="9" style="2" customWidth="1"/>
    <col min="12088" max="12089" width="0" style="2" hidden="1" customWidth="1"/>
    <col min="12090" max="12090" width="9" style="2" customWidth="1"/>
    <col min="12091" max="12092" width="0" style="2" hidden="1" customWidth="1"/>
    <col min="12093" max="12094" width="9" style="2" customWidth="1"/>
    <col min="12095" max="12096" width="0" style="2" hidden="1" customWidth="1"/>
    <col min="12097" max="12097" width="9" style="2" customWidth="1"/>
    <col min="12098" max="12099" width="0" style="2" hidden="1" customWidth="1"/>
    <col min="12100" max="12101" width="9" style="2" customWidth="1"/>
    <col min="12102" max="12103" width="0" style="2" hidden="1" customWidth="1"/>
    <col min="12104" max="12104" width="9" style="2" customWidth="1"/>
    <col min="12105" max="12106" width="0" style="2" hidden="1" customWidth="1"/>
    <col min="12107" max="12108" width="9" style="2" customWidth="1"/>
    <col min="12109" max="12110" width="0" style="2" hidden="1" customWidth="1"/>
    <col min="12111" max="12111" width="9" style="2" customWidth="1"/>
    <col min="12112" max="12113" width="0" style="2" hidden="1" customWidth="1"/>
    <col min="12114" max="12114" width="9" style="2" customWidth="1"/>
    <col min="12115" max="12178" width="0" style="2" hidden="1" customWidth="1"/>
    <col min="12179" max="12179" width="19.140625" style="2" customWidth="1"/>
    <col min="12180" max="12181" width="0" style="2" hidden="1" customWidth="1"/>
    <col min="12182" max="12182" width="19.140625" style="2" customWidth="1"/>
    <col min="12183" max="12184" width="0" style="2" hidden="1" customWidth="1"/>
    <col min="12185" max="12185" width="19.140625" style="2" customWidth="1"/>
    <col min="12186" max="12190" width="0" style="2" hidden="1" customWidth="1"/>
    <col min="12191" max="12288" width="9.140625" style="2"/>
    <col min="12289" max="12289" width="9.28515625" style="2" customWidth="1"/>
    <col min="12290" max="12290" width="13.7109375" style="2" customWidth="1"/>
    <col min="12291" max="12291" width="40.140625" style="2" customWidth="1"/>
    <col min="12292" max="12292" width="79.140625" style="2" customWidth="1"/>
    <col min="12293" max="12293" width="25.85546875" style="2" customWidth="1"/>
    <col min="12294" max="12294" width="9" style="2" customWidth="1"/>
    <col min="12295" max="12296" width="0" style="2" hidden="1" customWidth="1"/>
    <col min="12297" max="12297" width="9" style="2" customWidth="1"/>
    <col min="12298" max="12299" width="0" style="2" hidden="1" customWidth="1"/>
    <col min="12300" max="12301" width="9" style="2" customWidth="1"/>
    <col min="12302" max="12303" width="0" style="2" hidden="1" customWidth="1"/>
    <col min="12304" max="12304" width="9" style="2" customWidth="1"/>
    <col min="12305" max="12306" width="0" style="2" hidden="1" customWidth="1"/>
    <col min="12307" max="12308" width="9" style="2" customWidth="1"/>
    <col min="12309" max="12310" width="0" style="2" hidden="1" customWidth="1"/>
    <col min="12311" max="12311" width="9" style="2" customWidth="1"/>
    <col min="12312" max="12313" width="0" style="2" hidden="1" customWidth="1"/>
    <col min="12314" max="12315" width="9" style="2" customWidth="1"/>
    <col min="12316" max="12317" width="0" style="2" hidden="1" customWidth="1"/>
    <col min="12318" max="12318" width="9" style="2" customWidth="1"/>
    <col min="12319" max="12320" width="0" style="2" hidden="1" customWidth="1"/>
    <col min="12321" max="12322" width="9" style="2" customWidth="1"/>
    <col min="12323" max="12324" width="0" style="2" hidden="1" customWidth="1"/>
    <col min="12325" max="12325" width="9" style="2" customWidth="1"/>
    <col min="12326" max="12327" width="0" style="2" hidden="1" customWidth="1"/>
    <col min="12328" max="12329" width="9" style="2" customWidth="1"/>
    <col min="12330" max="12331" width="0" style="2" hidden="1" customWidth="1"/>
    <col min="12332" max="12332" width="9" style="2" customWidth="1"/>
    <col min="12333" max="12334" width="0" style="2" hidden="1" customWidth="1"/>
    <col min="12335" max="12336" width="9" style="2" customWidth="1"/>
    <col min="12337" max="12338" width="0" style="2" hidden="1" customWidth="1"/>
    <col min="12339" max="12339" width="9" style="2" customWidth="1"/>
    <col min="12340" max="12341" width="0" style="2" hidden="1" customWidth="1"/>
    <col min="12342" max="12343" width="9" style="2" customWidth="1"/>
    <col min="12344" max="12345" width="0" style="2" hidden="1" customWidth="1"/>
    <col min="12346" max="12346" width="9" style="2" customWidth="1"/>
    <col min="12347" max="12348" width="0" style="2" hidden="1" customWidth="1"/>
    <col min="12349" max="12350" width="9" style="2" customWidth="1"/>
    <col min="12351" max="12352" width="0" style="2" hidden="1" customWidth="1"/>
    <col min="12353" max="12353" width="9" style="2" customWidth="1"/>
    <col min="12354" max="12355" width="0" style="2" hidden="1" customWidth="1"/>
    <col min="12356" max="12357" width="9" style="2" customWidth="1"/>
    <col min="12358" max="12359" width="0" style="2" hidden="1" customWidth="1"/>
    <col min="12360" max="12360" width="9" style="2" customWidth="1"/>
    <col min="12361" max="12362" width="0" style="2" hidden="1" customWidth="1"/>
    <col min="12363" max="12364" width="9" style="2" customWidth="1"/>
    <col min="12365" max="12366" width="0" style="2" hidden="1" customWidth="1"/>
    <col min="12367" max="12367" width="9" style="2" customWidth="1"/>
    <col min="12368" max="12369" width="0" style="2" hidden="1" customWidth="1"/>
    <col min="12370" max="12370" width="9" style="2" customWidth="1"/>
    <col min="12371" max="12434" width="0" style="2" hidden="1" customWidth="1"/>
    <col min="12435" max="12435" width="19.140625" style="2" customWidth="1"/>
    <col min="12436" max="12437" width="0" style="2" hidden="1" customWidth="1"/>
    <col min="12438" max="12438" width="19.140625" style="2" customWidth="1"/>
    <col min="12439" max="12440" width="0" style="2" hidden="1" customWidth="1"/>
    <col min="12441" max="12441" width="19.140625" style="2" customWidth="1"/>
    <col min="12442" max="12446" width="0" style="2" hidden="1" customWidth="1"/>
    <col min="12447" max="12544" width="9.140625" style="2"/>
    <col min="12545" max="12545" width="9.28515625" style="2" customWidth="1"/>
    <col min="12546" max="12546" width="13.7109375" style="2" customWidth="1"/>
    <col min="12547" max="12547" width="40.140625" style="2" customWidth="1"/>
    <col min="12548" max="12548" width="79.140625" style="2" customWidth="1"/>
    <col min="12549" max="12549" width="25.85546875" style="2" customWidth="1"/>
    <col min="12550" max="12550" width="9" style="2" customWidth="1"/>
    <col min="12551" max="12552" width="0" style="2" hidden="1" customWidth="1"/>
    <col min="12553" max="12553" width="9" style="2" customWidth="1"/>
    <col min="12554" max="12555" width="0" style="2" hidden="1" customWidth="1"/>
    <col min="12556" max="12557" width="9" style="2" customWidth="1"/>
    <col min="12558" max="12559" width="0" style="2" hidden="1" customWidth="1"/>
    <col min="12560" max="12560" width="9" style="2" customWidth="1"/>
    <col min="12561" max="12562" width="0" style="2" hidden="1" customWidth="1"/>
    <col min="12563" max="12564" width="9" style="2" customWidth="1"/>
    <col min="12565" max="12566" width="0" style="2" hidden="1" customWidth="1"/>
    <col min="12567" max="12567" width="9" style="2" customWidth="1"/>
    <col min="12568" max="12569" width="0" style="2" hidden="1" customWidth="1"/>
    <col min="12570" max="12571" width="9" style="2" customWidth="1"/>
    <col min="12572" max="12573" width="0" style="2" hidden="1" customWidth="1"/>
    <col min="12574" max="12574" width="9" style="2" customWidth="1"/>
    <col min="12575" max="12576" width="0" style="2" hidden="1" customWidth="1"/>
    <col min="12577" max="12578" width="9" style="2" customWidth="1"/>
    <col min="12579" max="12580" width="0" style="2" hidden="1" customWidth="1"/>
    <col min="12581" max="12581" width="9" style="2" customWidth="1"/>
    <col min="12582" max="12583" width="0" style="2" hidden="1" customWidth="1"/>
    <col min="12584" max="12585" width="9" style="2" customWidth="1"/>
    <col min="12586" max="12587" width="0" style="2" hidden="1" customWidth="1"/>
    <col min="12588" max="12588" width="9" style="2" customWidth="1"/>
    <col min="12589" max="12590" width="0" style="2" hidden="1" customWidth="1"/>
    <col min="12591" max="12592" width="9" style="2" customWidth="1"/>
    <col min="12593" max="12594" width="0" style="2" hidden="1" customWidth="1"/>
    <col min="12595" max="12595" width="9" style="2" customWidth="1"/>
    <col min="12596" max="12597" width="0" style="2" hidden="1" customWidth="1"/>
    <col min="12598" max="12599" width="9" style="2" customWidth="1"/>
    <col min="12600" max="12601" width="0" style="2" hidden="1" customWidth="1"/>
    <col min="12602" max="12602" width="9" style="2" customWidth="1"/>
    <col min="12603" max="12604" width="0" style="2" hidden="1" customWidth="1"/>
    <col min="12605" max="12606" width="9" style="2" customWidth="1"/>
    <col min="12607" max="12608" width="0" style="2" hidden="1" customWidth="1"/>
    <col min="12609" max="12609" width="9" style="2" customWidth="1"/>
    <col min="12610" max="12611" width="0" style="2" hidden="1" customWidth="1"/>
    <col min="12612" max="12613" width="9" style="2" customWidth="1"/>
    <col min="12614" max="12615" width="0" style="2" hidden="1" customWidth="1"/>
    <col min="12616" max="12616" width="9" style="2" customWidth="1"/>
    <col min="12617" max="12618" width="0" style="2" hidden="1" customWidth="1"/>
    <col min="12619" max="12620" width="9" style="2" customWidth="1"/>
    <col min="12621" max="12622" width="0" style="2" hidden="1" customWidth="1"/>
    <col min="12623" max="12623" width="9" style="2" customWidth="1"/>
    <col min="12624" max="12625" width="0" style="2" hidden="1" customWidth="1"/>
    <col min="12626" max="12626" width="9" style="2" customWidth="1"/>
    <col min="12627" max="12690" width="0" style="2" hidden="1" customWidth="1"/>
    <col min="12691" max="12691" width="19.140625" style="2" customWidth="1"/>
    <col min="12692" max="12693" width="0" style="2" hidden="1" customWidth="1"/>
    <col min="12694" max="12694" width="19.140625" style="2" customWidth="1"/>
    <col min="12695" max="12696" width="0" style="2" hidden="1" customWidth="1"/>
    <col min="12697" max="12697" width="19.140625" style="2" customWidth="1"/>
    <col min="12698" max="12702" width="0" style="2" hidden="1" customWidth="1"/>
    <col min="12703" max="12800" width="9.140625" style="2"/>
    <col min="12801" max="12801" width="9.28515625" style="2" customWidth="1"/>
    <col min="12802" max="12802" width="13.7109375" style="2" customWidth="1"/>
    <col min="12803" max="12803" width="40.140625" style="2" customWidth="1"/>
    <col min="12804" max="12804" width="79.140625" style="2" customWidth="1"/>
    <col min="12805" max="12805" width="25.85546875" style="2" customWidth="1"/>
    <col min="12806" max="12806" width="9" style="2" customWidth="1"/>
    <col min="12807" max="12808" width="0" style="2" hidden="1" customWidth="1"/>
    <col min="12809" max="12809" width="9" style="2" customWidth="1"/>
    <col min="12810" max="12811" width="0" style="2" hidden="1" customWidth="1"/>
    <col min="12812" max="12813" width="9" style="2" customWidth="1"/>
    <col min="12814" max="12815" width="0" style="2" hidden="1" customWidth="1"/>
    <col min="12816" max="12816" width="9" style="2" customWidth="1"/>
    <col min="12817" max="12818" width="0" style="2" hidden="1" customWidth="1"/>
    <col min="12819" max="12820" width="9" style="2" customWidth="1"/>
    <col min="12821" max="12822" width="0" style="2" hidden="1" customWidth="1"/>
    <col min="12823" max="12823" width="9" style="2" customWidth="1"/>
    <col min="12824" max="12825" width="0" style="2" hidden="1" customWidth="1"/>
    <col min="12826" max="12827" width="9" style="2" customWidth="1"/>
    <col min="12828" max="12829" width="0" style="2" hidden="1" customWidth="1"/>
    <col min="12830" max="12830" width="9" style="2" customWidth="1"/>
    <col min="12831" max="12832" width="0" style="2" hidden="1" customWidth="1"/>
    <col min="12833" max="12834" width="9" style="2" customWidth="1"/>
    <col min="12835" max="12836" width="0" style="2" hidden="1" customWidth="1"/>
    <col min="12837" max="12837" width="9" style="2" customWidth="1"/>
    <col min="12838" max="12839" width="0" style="2" hidden="1" customWidth="1"/>
    <col min="12840" max="12841" width="9" style="2" customWidth="1"/>
    <col min="12842" max="12843" width="0" style="2" hidden="1" customWidth="1"/>
    <col min="12844" max="12844" width="9" style="2" customWidth="1"/>
    <col min="12845" max="12846" width="0" style="2" hidden="1" customWidth="1"/>
    <col min="12847" max="12848" width="9" style="2" customWidth="1"/>
    <col min="12849" max="12850" width="0" style="2" hidden="1" customWidth="1"/>
    <col min="12851" max="12851" width="9" style="2" customWidth="1"/>
    <col min="12852" max="12853" width="0" style="2" hidden="1" customWidth="1"/>
    <col min="12854" max="12855" width="9" style="2" customWidth="1"/>
    <col min="12856" max="12857" width="0" style="2" hidden="1" customWidth="1"/>
    <col min="12858" max="12858" width="9" style="2" customWidth="1"/>
    <col min="12859" max="12860" width="0" style="2" hidden="1" customWidth="1"/>
    <col min="12861" max="12862" width="9" style="2" customWidth="1"/>
    <col min="12863" max="12864" width="0" style="2" hidden="1" customWidth="1"/>
    <col min="12865" max="12865" width="9" style="2" customWidth="1"/>
    <col min="12866" max="12867" width="0" style="2" hidden="1" customWidth="1"/>
    <col min="12868" max="12869" width="9" style="2" customWidth="1"/>
    <col min="12870" max="12871" width="0" style="2" hidden="1" customWidth="1"/>
    <col min="12872" max="12872" width="9" style="2" customWidth="1"/>
    <col min="12873" max="12874" width="0" style="2" hidden="1" customWidth="1"/>
    <col min="12875" max="12876" width="9" style="2" customWidth="1"/>
    <col min="12877" max="12878" width="0" style="2" hidden="1" customWidth="1"/>
    <col min="12879" max="12879" width="9" style="2" customWidth="1"/>
    <col min="12880" max="12881" width="0" style="2" hidden="1" customWidth="1"/>
    <col min="12882" max="12882" width="9" style="2" customWidth="1"/>
    <col min="12883" max="12946" width="0" style="2" hidden="1" customWidth="1"/>
    <col min="12947" max="12947" width="19.140625" style="2" customWidth="1"/>
    <col min="12948" max="12949" width="0" style="2" hidden="1" customWidth="1"/>
    <col min="12950" max="12950" width="19.140625" style="2" customWidth="1"/>
    <col min="12951" max="12952" width="0" style="2" hidden="1" customWidth="1"/>
    <col min="12953" max="12953" width="19.140625" style="2" customWidth="1"/>
    <col min="12954" max="12958" width="0" style="2" hidden="1" customWidth="1"/>
    <col min="12959" max="13056" width="9.140625" style="2"/>
    <col min="13057" max="13057" width="9.28515625" style="2" customWidth="1"/>
    <col min="13058" max="13058" width="13.7109375" style="2" customWidth="1"/>
    <col min="13059" max="13059" width="40.140625" style="2" customWidth="1"/>
    <col min="13060" max="13060" width="79.140625" style="2" customWidth="1"/>
    <col min="13061" max="13061" width="25.85546875" style="2" customWidth="1"/>
    <col min="13062" max="13062" width="9" style="2" customWidth="1"/>
    <col min="13063" max="13064" width="0" style="2" hidden="1" customWidth="1"/>
    <col min="13065" max="13065" width="9" style="2" customWidth="1"/>
    <col min="13066" max="13067" width="0" style="2" hidden="1" customWidth="1"/>
    <col min="13068" max="13069" width="9" style="2" customWidth="1"/>
    <col min="13070" max="13071" width="0" style="2" hidden="1" customWidth="1"/>
    <col min="13072" max="13072" width="9" style="2" customWidth="1"/>
    <col min="13073" max="13074" width="0" style="2" hidden="1" customWidth="1"/>
    <col min="13075" max="13076" width="9" style="2" customWidth="1"/>
    <col min="13077" max="13078" width="0" style="2" hidden="1" customWidth="1"/>
    <col min="13079" max="13079" width="9" style="2" customWidth="1"/>
    <col min="13080" max="13081" width="0" style="2" hidden="1" customWidth="1"/>
    <col min="13082" max="13083" width="9" style="2" customWidth="1"/>
    <col min="13084" max="13085" width="0" style="2" hidden="1" customWidth="1"/>
    <col min="13086" max="13086" width="9" style="2" customWidth="1"/>
    <col min="13087" max="13088" width="0" style="2" hidden="1" customWidth="1"/>
    <col min="13089" max="13090" width="9" style="2" customWidth="1"/>
    <col min="13091" max="13092" width="0" style="2" hidden="1" customWidth="1"/>
    <col min="13093" max="13093" width="9" style="2" customWidth="1"/>
    <col min="13094" max="13095" width="0" style="2" hidden="1" customWidth="1"/>
    <col min="13096" max="13097" width="9" style="2" customWidth="1"/>
    <col min="13098" max="13099" width="0" style="2" hidden="1" customWidth="1"/>
    <col min="13100" max="13100" width="9" style="2" customWidth="1"/>
    <col min="13101" max="13102" width="0" style="2" hidden="1" customWidth="1"/>
    <col min="13103" max="13104" width="9" style="2" customWidth="1"/>
    <col min="13105" max="13106" width="0" style="2" hidden="1" customWidth="1"/>
    <col min="13107" max="13107" width="9" style="2" customWidth="1"/>
    <col min="13108" max="13109" width="0" style="2" hidden="1" customWidth="1"/>
    <col min="13110" max="13111" width="9" style="2" customWidth="1"/>
    <col min="13112" max="13113" width="0" style="2" hidden="1" customWidth="1"/>
    <col min="13114" max="13114" width="9" style="2" customWidth="1"/>
    <col min="13115" max="13116" width="0" style="2" hidden="1" customWidth="1"/>
    <col min="13117" max="13118" width="9" style="2" customWidth="1"/>
    <col min="13119" max="13120" width="0" style="2" hidden="1" customWidth="1"/>
    <col min="13121" max="13121" width="9" style="2" customWidth="1"/>
    <col min="13122" max="13123" width="0" style="2" hidden="1" customWidth="1"/>
    <col min="13124" max="13125" width="9" style="2" customWidth="1"/>
    <col min="13126" max="13127" width="0" style="2" hidden="1" customWidth="1"/>
    <col min="13128" max="13128" width="9" style="2" customWidth="1"/>
    <col min="13129" max="13130" width="0" style="2" hidden="1" customWidth="1"/>
    <col min="13131" max="13132" width="9" style="2" customWidth="1"/>
    <col min="13133" max="13134" width="0" style="2" hidden="1" customWidth="1"/>
    <col min="13135" max="13135" width="9" style="2" customWidth="1"/>
    <col min="13136" max="13137" width="0" style="2" hidden="1" customWidth="1"/>
    <col min="13138" max="13138" width="9" style="2" customWidth="1"/>
    <col min="13139" max="13202" width="0" style="2" hidden="1" customWidth="1"/>
    <col min="13203" max="13203" width="19.140625" style="2" customWidth="1"/>
    <col min="13204" max="13205" width="0" style="2" hidden="1" customWidth="1"/>
    <col min="13206" max="13206" width="19.140625" style="2" customWidth="1"/>
    <col min="13207" max="13208" width="0" style="2" hidden="1" customWidth="1"/>
    <col min="13209" max="13209" width="19.140625" style="2" customWidth="1"/>
    <col min="13210" max="13214" width="0" style="2" hidden="1" customWidth="1"/>
    <col min="13215" max="13312" width="9.140625" style="2"/>
    <col min="13313" max="13313" width="9.28515625" style="2" customWidth="1"/>
    <col min="13314" max="13314" width="13.7109375" style="2" customWidth="1"/>
    <col min="13315" max="13315" width="40.140625" style="2" customWidth="1"/>
    <col min="13316" max="13316" width="79.140625" style="2" customWidth="1"/>
    <col min="13317" max="13317" width="25.85546875" style="2" customWidth="1"/>
    <col min="13318" max="13318" width="9" style="2" customWidth="1"/>
    <col min="13319" max="13320" width="0" style="2" hidden="1" customWidth="1"/>
    <col min="13321" max="13321" width="9" style="2" customWidth="1"/>
    <col min="13322" max="13323" width="0" style="2" hidden="1" customWidth="1"/>
    <col min="13324" max="13325" width="9" style="2" customWidth="1"/>
    <col min="13326" max="13327" width="0" style="2" hidden="1" customWidth="1"/>
    <col min="13328" max="13328" width="9" style="2" customWidth="1"/>
    <col min="13329" max="13330" width="0" style="2" hidden="1" customWidth="1"/>
    <col min="13331" max="13332" width="9" style="2" customWidth="1"/>
    <col min="13333" max="13334" width="0" style="2" hidden="1" customWidth="1"/>
    <col min="13335" max="13335" width="9" style="2" customWidth="1"/>
    <col min="13336" max="13337" width="0" style="2" hidden="1" customWidth="1"/>
    <col min="13338" max="13339" width="9" style="2" customWidth="1"/>
    <col min="13340" max="13341" width="0" style="2" hidden="1" customWidth="1"/>
    <col min="13342" max="13342" width="9" style="2" customWidth="1"/>
    <col min="13343" max="13344" width="0" style="2" hidden="1" customWidth="1"/>
    <col min="13345" max="13346" width="9" style="2" customWidth="1"/>
    <col min="13347" max="13348" width="0" style="2" hidden="1" customWidth="1"/>
    <col min="13349" max="13349" width="9" style="2" customWidth="1"/>
    <col min="13350" max="13351" width="0" style="2" hidden="1" customWidth="1"/>
    <col min="13352" max="13353" width="9" style="2" customWidth="1"/>
    <col min="13354" max="13355" width="0" style="2" hidden="1" customWidth="1"/>
    <col min="13356" max="13356" width="9" style="2" customWidth="1"/>
    <col min="13357" max="13358" width="0" style="2" hidden="1" customWidth="1"/>
    <col min="13359" max="13360" width="9" style="2" customWidth="1"/>
    <col min="13361" max="13362" width="0" style="2" hidden="1" customWidth="1"/>
    <col min="13363" max="13363" width="9" style="2" customWidth="1"/>
    <col min="13364" max="13365" width="0" style="2" hidden="1" customWidth="1"/>
    <col min="13366" max="13367" width="9" style="2" customWidth="1"/>
    <col min="13368" max="13369" width="0" style="2" hidden="1" customWidth="1"/>
    <col min="13370" max="13370" width="9" style="2" customWidth="1"/>
    <col min="13371" max="13372" width="0" style="2" hidden="1" customWidth="1"/>
    <col min="13373" max="13374" width="9" style="2" customWidth="1"/>
    <col min="13375" max="13376" width="0" style="2" hidden="1" customWidth="1"/>
    <col min="13377" max="13377" width="9" style="2" customWidth="1"/>
    <col min="13378" max="13379" width="0" style="2" hidden="1" customWidth="1"/>
    <col min="13380" max="13381" width="9" style="2" customWidth="1"/>
    <col min="13382" max="13383" width="0" style="2" hidden="1" customWidth="1"/>
    <col min="13384" max="13384" width="9" style="2" customWidth="1"/>
    <col min="13385" max="13386" width="0" style="2" hidden="1" customWidth="1"/>
    <col min="13387" max="13388" width="9" style="2" customWidth="1"/>
    <col min="13389" max="13390" width="0" style="2" hidden="1" customWidth="1"/>
    <col min="13391" max="13391" width="9" style="2" customWidth="1"/>
    <col min="13392" max="13393" width="0" style="2" hidden="1" customWidth="1"/>
    <col min="13394" max="13394" width="9" style="2" customWidth="1"/>
    <col min="13395" max="13458" width="0" style="2" hidden="1" customWidth="1"/>
    <col min="13459" max="13459" width="19.140625" style="2" customWidth="1"/>
    <col min="13460" max="13461" width="0" style="2" hidden="1" customWidth="1"/>
    <col min="13462" max="13462" width="19.140625" style="2" customWidth="1"/>
    <col min="13463" max="13464" width="0" style="2" hidden="1" customWidth="1"/>
    <col min="13465" max="13465" width="19.140625" style="2" customWidth="1"/>
    <col min="13466" max="13470" width="0" style="2" hidden="1" customWidth="1"/>
    <col min="13471" max="13568" width="9.140625" style="2"/>
    <col min="13569" max="13569" width="9.28515625" style="2" customWidth="1"/>
    <col min="13570" max="13570" width="13.7109375" style="2" customWidth="1"/>
    <col min="13571" max="13571" width="40.140625" style="2" customWidth="1"/>
    <col min="13572" max="13572" width="79.140625" style="2" customWidth="1"/>
    <col min="13573" max="13573" width="25.85546875" style="2" customWidth="1"/>
    <col min="13574" max="13574" width="9" style="2" customWidth="1"/>
    <col min="13575" max="13576" width="0" style="2" hidden="1" customWidth="1"/>
    <col min="13577" max="13577" width="9" style="2" customWidth="1"/>
    <col min="13578" max="13579" width="0" style="2" hidden="1" customWidth="1"/>
    <col min="13580" max="13581" width="9" style="2" customWidth="1"/>
    <col min="13582" max="13583" width="0" style="2" hidden="1" customWidth="1"/>
    <col min="13584" max="13584" width="9" style="2" customWidth="1"/>
    <col min="13585" max="13586" width="0" style="2" hidden="1" customWidth="1"/>
    <col min="13587" max="13588" width="9" style="2" customWidth="1"/>
    <col min="13589" max="13590" width="0" style="2" hidden="1" customWidth="1"/>
    <col min="13591" max="13591" width="9" style="2" customWidth="1"/>
    <col min="13592" max="13593" width="0" style="2" hidden="1" customWidth="1"/>
    <col min="13594" max="13595" width="9" style="2" customWidth="1"/>
    <col min="13596" max="13597" width="0" style="2" hidden="1" customWidth="1"/>
    <col min="13598" max="13598" width="9" style="2" customWidth="1"/>
    <col min="13599" max="13600" width="0" style="2" hidden="1" customWidth="1"/>
    <col min="13601" max="13602" width="9" style="2" customWidth="1"/>
    <col min="13603" max="13604" width="0" style="2" hidden="1" customWidth="1"/>
    <col min="13605" max="13605" width="9" style="2" customWidth="1"/>
    <col min="13606" max="13607" width="0" style="2" hidden="1" customWidth="1"/>
    <col min="13608" max="13609" width="9" style="2" customWidth="1"/>
    <col min="13610" max="13611" width="0" style="2" hidden="1" customWidth="1"/>
    <col min="13612" max="13612" width="9" style="2" customWidth="1"/>
    <col min="13613" max="13614" width="0" style="2" hidden="1" customWidth="1"/>
    <col min="13615" max="13616" width="9" style="2" customWidth="1"/>
    <col min="13617" max="13618" width="0" style="2" hidden="1" customWidth="1"/>
    <col min="13619" max="13619" width="9" style="2" customWidth="1"/>
    <col min="13620" max="13621" width="0" style="2" hidden="1" customWidth="1"/>
    <col min="13622" max="13623" width="9" style="2" customWidth="1"/>
    <col min="13624" max="13625" width="0" style="2" hidden="1" customWidth="1"/>
    <col min="13626" max="13626" width="9" style="2" customWidth="1"/>
    <col min="13627" max="13628" width="0" style="2" hidden="1" customWidth="1"/>
    <col min="13629" max="13630" width="9" style="2" customWidth="1"/>
    <col min="13631" max="13632" width="0" style="2" hidden="1" customWidth="1"/>
    <col min="13633" max="13633" width="9" style="2" customWidth="1"/>
    <col min="13634" max="13635" width="0" style="2" hidden="1" customWidth="1"/>
    <col min="13636" max="13637" width="9" style="2" customWidth="1"/>
    <col min="13638" max="13639" width="0" style="2" hidden="1" customWidth="1"/>
    <col min="13640" max="13640" width="9" style="2" customWidth="1"/>
    <col min="13641" max="13642" width="0" style="2" hidden="1" customWidth="1"/>
    <col min="13643" max="13644" width="9" style="2" customWidth="1"/>
    <col min="13645" max="13646" width="0" style="2" hidden="1" customWidth="1"/>
    <col min="13647" max="13647" width="9" style="2" customWidth="1"/>
    <col min="13648" max="13649" width="0" style="2" hidden="1" customWidth="1"/>
    <col min="13650" max="13650" width="9" style="2" customWidth="1"/>
    <col min="13651" max="13714" width="0" style="2" hidden="1" customWidth="1"/>
    <col min="13715" max="13715" width="19.140625" style="2" customWidth="1"/>
    <col min="13716" max="13717" width="0" style="2" hidden="1" customWidth="1"/>
    <col min="13718" max="13718" width="19.140625" style="2" customWidth="1"/>
    <col min="13719" max="13720" width="0" style="2" hidden="1" customWidth="1"/>
    <col min="13721" max="13721" width="19.140625" style="2" customWidth="1"/>
    <col min="13722" max="13726" width="0" style="2" hidden="1" customWidth="1"/>
    <col min="13727" max="13824" width="9.140625" style="2"/>
    <col min="13825" max="13825" width="9.28515625" style="2" customWidth="1"/>
    <col min="13826" max="13826" width="13.7109375" style="2" customWidth="1"/>
    <col min="13827" max="13827" width="40.140625" style="2" customWidth="1"/>
    <col min="13828" max="13828" width="79.140625" style="2" customWidth="1"/>
    <col min="13829" max="13829" width="25.85546875" style="2" customWidth="1"/>
    <col min="13830" max="13830" width="9" style="2" customWidth="1"/>
    <col min="13831" max="13832" width="0" style="2" hidden="1" customWidth="1"/>
    <col min="13833" max="13833" width="9" style="2" customWidth="1"/>
    <col min="13834" max="13835" width="0" style="2" hidden="1" customWidth="1"/>
    <col min="13836" max="13837" width="9" style="2" customWidth="1"/>
    <col min="13838" max="13839" width="0" style="2" hidden="1" customWidth="1"/>
    <col min="13840" max="13840" width="9" style="2" customWidth="1"/>
    <col min="13841" max="13842" width="0" style="2" hidden="1" customWidth="1"/>
    <col min="13843" max="13844" width="9" style="2" customWidth="1"/>
    <col min="13845" max="13846" width="0" style="2" hidden="1" customWidth="1"/>
    <col min="13847" max="13847" width="9" style="2" customWidth="1"/>
    <col min="13848" max="13849" width="0" style="2" hidden="1" customWidth="1"/>
    <col min="13850" max="13851" width="9" style="2" customWidth="1"/>
    <col min="13852" max="13853" width="0" style="2" hidden="1" customWidth="1"/>
    <col min="13854" max="13854" width="9" style="2" customWidth="1"/>
    <col min="13855" max="13856" width="0" style="2" hidden="1" customWidth="1"/>
    <col min="13857" max="13858" width="9" style="2" customWidth="1"/>
    <col min="13859" max="13860" width="0" style="2" hidden="1" customWidth="1"/>
    <col min="13861" max="13861" width="9" style="2" customWidth="1"/>
    <col min="13862" max="13863" width="0" style="2" hidden="1" customWidth="1"/>
    <col min="13864" max="13865" width="9" style="2" customWidth="1"/>
    <col min="13866" max="13867" width="0" style="2" hidden="1" customWidth="1"/>
    <col min="13868" max="13868" width="9" style="2" customWidth="1"/>
    <col min="13869" max="13870" width="0" style="2" hidden="1" customWidth="1"/>
    <col min="13871" max="13872" width="9" style="2" customWidth="1"/>
    <col min="13873" max="13874" width="0" style="2" hidden="1" customWidth="1"/>
    <col min="13875" max="13875" width="9" style="2" customWidth="1"/>
    <col min="13876" max="13877" width="0" style="2" hidden="1" customWidth="1"/>
    <col min="13878" max="13879" width="9" style="2" customWidth="1"/>
    <col min="13880" max="13881" width="0" style="2" hidden="1" customWidth="1"/>
    <col min="13882" max="13882" width="9" style="2" customWidth="1"/>
    <col min="13883" max="13884" width="0" style="2" hidden="1" customWidth="1"/>
    <col min="13885" max="13886" width="9" style="2" customWidth="1"/>
    <col min="13887" max="13888" width="0" style="2" hidden="1" customWidth="1"/>
    <col min="13889" max="13889" width="9" style="2" customWidth="1"/>
    <col min="13890" max="13891" width="0" style="2" hidden="1" customWidth="1"/>
    <col min="13892" max="13893" width="9" style="2" customWidth="1"/>
    <col min="13894" max="13895" width="0" style="2" hidden="1" customWidth="1"/>
    <col min="13896" max="13896" width="9" style="2" customWidth="1"/>
    <col min="13897" max="13898" width="0" style="2" hidden="1" customWidth="1"/>
    <col min="13899" max="13900" width="9" style="2" customWidth="1"/>
    <col min="13901" max="13902" width="0" style="2" hidden="1" customWidth="1"/>
    <col min="13903" max="13903" width="9" style="2" customWidth="1"/>
    <col min="13904" max="13905" width="0" style="2" hidden="1" customWidth="1"/>
    <col min="13906" max="13906" width="9" style="2" customWidth="1"/>
    <col min="13907" max="13970" width="0" style="2" hidden="1" customWidth="1"/>
    <col min="13971" max="13971" width="19.140625" style="2" customWidth="1"/>
    <col min="13972" max="13973" width="0" style="2" hidden="1" customWidth="1"/>
    <col min="13974" max="13974" width="19.140625" style="2" customWidth="1"/>
    <col min="13975" max="13976" width="0" style="2" hidden="1" customWidth="1"/>
    <col min="13977" max="13977" width="19.140625" style="2" customWidth="1"/>
    <col min="13978" max="13982" width="0" style="2" hidden="1" customWidth="1"/>
    <col min="13983" max="14080" width="9.140625" style="2"/>
    <col min="14081" max="14081" width="9.28515625" style="2" customWidth="1"/>
    <col min="14082" max="14082" width="13.7109375" style="2" customWidth="1"/>
    <col min="14083" max="14083" width="40.140625" style="2" customWidth="1"/>
    <col min="14084" max="14084" width="79.140625" style="2" customWidth="1"/>
    <col min="14085" max="14085" width="25.85546875" style="2" customWidth="1"/>
    <col min="14086" max="14086" width="9" style="2" customWidth="1"/>
    <col min="14087" max="14088" width="0" style="2" hidden="1" customWidth="1"/>
    <col min="14089" max="14089" width="9" style="2" customWidth="1"/>
    <col min="14090" max="14091" width="0" style="2" hidden="1" customWidth="1"/>
    <col min="14092" max="14093" width="9" style="2" customWidth="1"/>
    <col min="14094" max="14095" width="0" style="2" hidden="1" customWidth="1"/>
    <col min="14096" max="14096" width="9" style="2" customWidth="1"/>
    <col min="14097" max="14098" width="0" style="2" hidden="1" customWidth="1"/>
    <col min="14099" max="14100" width="9" style="2" customWidth="1"/>
    <col min="14101" max="14102" width="0" style="2" hidden="1" customWidth="1"/>
    <col min="14103" max="14103" width="9" style="2" customWidth="1"/>
    <col min="14104" max="14105" width="0" style="2" hidden="1" customWidth="1"/>
    <col min="14106" max="14107" width="9" style="2" customWidth="1"/>
    <col min="14108" max="14109" width="0" style="2" hidden="1" customWidth="1"/>
    <col min="14110" max="14110" width="9" style="2" customWidth="1"/>
    <col min="14111" max="14112" width="0" style="2" hidden="1" customWidth="1"/>
    <col min="14113" max="14114" width="9" style="2" customWidth="1"/>
    <col min="14115" max="14116" width="0" style="2" hidden="1" customWidth="1"/>
    <col min="14117" max="14117" width="9" style="2" customWidth="1"/>
    <col min="14118" max="14119" width="0" style="2" hidden="1" customWidth="1"/>
    <col min="14120" max="14121" width="9" style="2" customWidth="1"/>
    <col min="14122" max="14123" width="0" style="2" hidden="1" customWidth="1"/>
    <col min="14124" max="14124" width="9" style="2" customWidth="1"/>
    <col min="14125" max="14126" width="0" style="2" hidden="1" customWidth="1"/>
    <col min="14127" max="14128" width="9" style="2" customWidth="1"/>
    <col min="14129" max="14130" width="0" style="2" hidden="1" customWidth="1"/>
    <col min="14131" max="14131" width="9" style="2" customWidth="1"/>
    <col min="14132" max="14133" width="0" style="2" hidden="1" customWidth="1"/>
    <col min="14134" max="14135" width="9" style="2" customWidth="1"/>
    <col min="14136" max="14137" width="0" style="2" hidden="1" customWidth="1"/>
    <col min="14138" max="14138" width="9" style="2" customWidth="1"/>
    <col min="14139" max="14140" width="0" style="2" hidden="1" customWidth="1"/>
    <col min="14141" max="14142" width="9" style="2" customWidth="1"/>
    <col min="14143" max="14144" width="0" style="2" hidden="1" customWidth="1"/>
    <col min="14145" max="14145" width="9" style="2" customWidth="1"/>
    <col min="14146" max="14147" width="0" style="2" hidden="1" customWidth="1"/>
    <col min="14148" max="14149" width="9" style="2" customWidth="1"/>
    <col min="14150" max="14151" width="0" style="2" hidden="1" customWidth="1"/>
    <col min="14152" max="14152" width="9" style="2" customWidth="1"/>
    <col min="14153" max="14154" width="0" style="2" hidden="1" customWidth="1"/>
    <col min="14155" max="14156" width="9" style="2" customWidth="1"/>
    <col min="14157" max="14158" width="0" style="2" hidden="1" customWidth="1"/>
    <col min="14159" max="14159" width="9" style="2" customWidth="1"/>
    <col min="14160" max="14161" width="0" style="2" hidden="1" customWidth="1"/>
    <col min="14162" max="14162" width="9" style="2" customWidth="1"/>
    <col min="14163" max="14226" width="0" style="2" hidden="1" customWidth="1"/>
    <col min="14227" max="14227" width="19.140625" style="2" customWidth="1"/>
    <col min="14228" max="14229" width="0" style="2" hidden="1" customWidth="1"/>
    <col min="14230" max="14230" width="19.140625" style="2" customWidth="1"/>
    <col min="14231" max="14232" width="0" style="2" hidden="1" customWidth="1"/>
    <col min="14233" max="14233" width="19.140625" style="2" customWidth="1"/>
    <col min="14234" max="14238" width="0" style="2" hidden="1" customWidth="1"/>
    <col min="14239" max="14336" width="9.140625" style="2"/>
    <col min="14337" max="14337" width="9.28515625" style="2" customWidth="1"/>
    <col min="14338" max="14338" width="13.7109375" style="2" customWidth="1"/>
    <col min="14339" max="14339" width="40.140625" style="2" customWidth="1"/>
    <col min="14340" max="14340" width="79.140625" style="2" customWidth="1"/>
    <col min="14341" max="14341" width="25.85546875" style="2" customWidth="1"/>
    <col min="14342" max="14342" width="9" style="2" customWidth="1"/>
    <col min="14343" max="14344" width="0" style="2" hidden="1" customWidth="1"/>
    <col min="14345" max="14345" width="9" style="2" customWidth="1"/>
    <col min="14346" max="14347" width="0" style="2" hidden="1" customWidth="1"/>
    <col min="14348" max="14349" width="9" style="2" customWidth="1"/>
    <col min="14350" max="14351" width="0" style="2" hidden="1" customWidth="1"/>
    <col min="14352" max="14352" width="9" style="2" customWidth="1"/>
    <col min="14353" max="14354" width="0" style="2" hidden="1" customWidth="1"/>
    <col min="14355" max="14356" width="9" style="2" customWidth="1"/>
    <col min="14357" max="14358" width="0" style="2" hidden="1" customWidth="1"/>
    <col min="14359" max="14359" width="9" style="2" customWidth="1"/>
    <col min="14360" max="14361" width="0" style="2" hidden="1" customWidth="1"/>
    <col min="14362" max="14363" width="9" style="2" customWidth="1"/>
    <col min="14364" max="14365" width="0" style="2" hidden="1" customWidth="1"/>
    <col min="14366" max="14366" width="9" style="2" customWidth="1"/>
    <col min="14367" max="14368" width="0" style="2" hidden="1" customWidth="1"/>
    <col min="14369" max="14370" width="9" style="2" customWidth="1"/>
    <col min="14371" max="14372" width="0" style="2" hidden="1" customWidth="1"/>
    <col min="14373" max="14373" width="9" style="2" customWidth="1"/>
    <col min="14374" max="14375" width="0" style="2" hidden="1" customWidth="1"/>
    <col min="14376" max="14377" width="9" style="2" customWidth="1"/>
    <col min="14378" max="14379" width="0" style="2" hidden="1" customWidth="1"/>
    <col min="14380" max="14380" width="9" style="2" customWidth="1"/>
    <col min="14381" max="14382" width="0" style="2" hidden="1" customWidth="1"/>
    <col min="14383" max="14384" width="9" style="2" customWidth="1"/>
    <col min="14385" max="14386" width="0" style="2" hidden="1" customWidth="1"/>
    <col min="14387" max="14387" width="9" style="2" customWidth="1"/>
    <col min="14388" max="14389" width="0" style="2" hidden="1" customWidth="1"/>
    <col min="14390" max="14391" width="9" style="2" customWidth="1"/>
    <col min="14392" max="14393" width="0" style="2" hidden="1" customWidth="1"/>
    <col min="14394" max="14394" width="9" style="2" customWidth="1"/>
    <col min="14395" max="14396" width="0" style="2" hidden="1" customWidth="1"/>
    <col min="14397" max="14398" width="9" style="2" customWidth="1"/>
    <col min="14399" max="14400" width="0" style="2" hidden="1" customWidth="1"/>
    <col min="14401" max="14401" width="9" style="2" customWidth="1"/>
    <col min="14402" max="14403" width="0" style="2" hidden="1" customWidth="1"/>
    <col min="14404" max="14405" width="9" style="2" customWidth="1"/>
    <col min="14406" max="14407" width="0" style="2" hidden="1" customWidth="1"/>
    <col min="14408" max="14408" width="9" style="2" customWidth="1"/>
    <col min="14409" max="14410" width="0" style="2" hidden="1" customWidth="1"/>
    <col min="14411" max="14412" width="9" style="2" customWidth="1"/>
    <col min="14413" max="14414" width="0" style="2" hidden="1" customWidth="1"/>
    <col min="14415" max="14415" width="9" style="2" customWidth="1"/>
    <col min="14416" max="14417" width="0" style="2" hidden="1" customWidth="1"/>
    <col min="14418" max="14418" width="9" style="2" customWidth="1"/>
    <col min="14419" max="14482" width="0" style="2" hidden="1" customWidth="1"/>
    <col min="14483" max="14483" width="19.140625" style="2" customWidth="1"/>
    <col min="14484" max="14485" width="0" style="2" hidden="1" customWidth="1"/>
    <col min="14486" max="14486" width="19.140625" style="2" customWidth="1"/>
    <col min="14487" max="14488" width="0" style="2" hidden="1" customWidth="1"/>
    <col min="14489" max="14489" width="19.140625" style="2" customWidth="1"/>
    <col min="14490" max="14494" width="0" style="2" hidden="1" customWidth="1"/>
    <col min="14495" max="14592" width="9.140625" style="2"/>
    <col min="14593" max="14593" width="9.28515625" style="2" customWidth="1"/>
    <col min="14594" max="14594" width="13.7109375" style="2" customWidth="1"/>
    <col min="14595" max="14595" width="40.140625" style="2" customWidth="1"/>
    <col min="14596" max="14596" width="79.140625" style="2" customWidth="1"/>
    <col min="14597" max="14597" width="25.85546875" style="2" customWidth="1"/>
    <col min="14598" max="14598" width="9" style="2" customWidth="1"/>
    <col min="14599" max="14600" width="0" style="2" hidden="1" customWidth="1"/>
    <col min="14601" max="14601" width="9" style="2" customWidth="1"/>
    <col min="14602" max="14603" width="0" style="2" hidden="1" customWidth="1"/>
    <col min="14604" max="14605" width="9" style="2" customWidth="1"/>
    <col min="14606" max="14607" width="0" style="2" hidden="1" customWidth="1"/>
    <col min="14608" max="14608" width="9" style="2" customWidth="1"/>
    <col min="14609" max="14610" width="0" style="2" hidden="1" customWidth="1"/>
    <col min="14611" max="14612" width="9" style="2" customWidth="1"/>
    <col min="14613" max="14614" width="0" style="2" hidden="1" customWidth="1"/>
    <col min="14615" max="14615" width="9" style="2" customWidth="1"/>
    <col min="14616" max="14617" width="0" style="2" hidden="1" customWidth="1"/>
    <col min="14618" max="14619" width="9" style="2" customWidth="1"/>
    <col min="14620" max="14621" width="0" style="2" hidden="1" customWidth="1"/>
    <col min="14622" max="14622" width="9" style="2" customWidth="1"/>
    <col min="14623" max="14624" width="0" style="2" hidden="1" customWidth="1"/>
    <col min="14625" max="14626" width="9" style="2" customWidth="1"/>
    <col min="14627" max="14628" width="0" style="2" hidden="1" customWidth="1"/>
    <col min="14629" max="14629" width="9" style="2" customWidth="1"/>
    <col min="14630" max="14631" width="0" style="2" hidden="1" customWidth="1"/>
    <col min="14632" max="14633" width="9" style="2" customWidth="1"/>
    <col min="14634" max="14635" width="0" style="2" hidden="1" customWidth="1"/>
    <col min="14636" max="14636" width="9" style="2" customWidth="1"/>
    <col min="14637" max="14638" width="0" style="2" hidden="1" customWidth="1"/>
    <col min="14639" max="14640" width="9" style="2" customWidth="1"/>
    <col min="14641" max="14642" width="0" style="2" hidden="1" customWidth="1"/>
    <col min="14643" max="14643" width="9" style="2" customWidth="1"/>
    <col min="14644" max="14645" width="0" style="2" hidden="1" customWidth="1"/>
    <col min="14646" max="14647" width="9" style="2" customWidth="1"/>
    <col min="14648" max="14649" width="0" style="2" hidden="1" customWidth="1"/>
    <col min="14650" max="14650" width="9" style="2" customWidth="1"/>
    <col min="14651" max="14652" width="0" style="2" hidden="1" customWidth="1"/>
    <col min="14653" max="14654" width="9" style="2" customWidth="1"/>
    <col min="14655" max="14656" width="0" style="2" hidden="1" customWidth="1"/>
    <col min="14657" max="14657" width="9" style="2" customWidth="1"/>
    <col min="14658" max="14659" width="0" style="2" hidden="1" customWidth="1"/>
    <col min="14660" max="14661" width="9" style="2" customWidth="1"/>
    <col min="14662" max="14663" width="0" style="2" hidden="1" customWidth="1"/>
    <col min="14664" max="14664" width="9" style="2" customWidth="1"/>
    <col min="14665" max="14666" width="0" style="2" hidden="1" customWidth="1"/>
    <col min="14667" max="14668" width="9" style="2" customWidth="1"/>
    <col min="14669" max="14670" width="0" style="2" hidden="1" customWidth="1"/>
    <col min="14671" max="14671" width="9" style="2" customWidth="1"/>
    <col min="14672" max="14673" width="0" style="2" hidden="1" customWidth="1"/>
    <col min="14674" max="14674" width="9" style="2" customWidth="1"/>
    <col min="14675" max="14738" width="0" style="2" hidden="1" customWidth="1"/>
    <col min="14739" max="14739" width="19.140625" style="2" customWidth="1"/>
    <col min="14740" max="14741" width="0" style="2" hidden="1" customWidth="1"/>
    <col min="14742" max="14742" width="19.140625" style="2" customWidth="1"/>
    <col min="14743" max="14744" width="0" style="2" hidden="1" customWidth="1"/>
    <col min="14745" max="14745" width="19.140625" style="2" customWidth="1"/>
    <col min="14746" max="14750" width="0" style="2" hidden="1" customWidth="1"/>
    <col min="14751" max="14848" width="9.140625" style="2"/>
    <col min="14849" max="14849" width="9.28515625" style="2" customWidth="1"/>
    <col min="14850" max="14850" width="13.7109375" style="2" customWidth="1"/>
    <col min="14851" max="14851" width="40.140625" style="2" customWidth="1"/>
    <col min="14852" max="14852" width="79.140625" style="2" customWidth="1"/>
    <col min="14853" max="14853" width="25.85546875" style="2" customWidth="1"/>
    <col min="14854" max="14854" width="9" style="2" customWidth="1"/>
    <col min="14855" max="14856" width="0" style="2" hidden="1" customWidth="1"/>
    <col min="14857" max="14857" width="9" style="2" customWidth="1"/>
    <col min="14858" max="14859" width="0" style="2" hidden="1" customWidth="1"/>
    <col min="14860" max="14861" width="9" style="2" customWidth="1"/>
    <col min="14862" max="14863" width="0" style="2" hidden="1" customWidth="1"/>
    <col min="14864" max="14864" width="9" style="2" customWidth="1"/>
    <col min="14865" max="14866" width="0" style="2" hidden="1" customWidth="1"/>
    <col min="14867" max="14868" width="9" style="2" customWidth="1"/>
    <col min="14869" max="14870" width="0" style="2" hidden="1" customWidth="1"/>
    <col min="14871" max="14871" width="9" style="2" customWidth="1"/>
    <col min="14872" max="14873" width="0" style="2" hidden="1" customWidth="1"/>
    <col min="14874" max="14875" width="9" style="2" customWidth="1"/>
    <col min="14876" max="14877" width="0" style="2" hidden="1" customWidth="1"/>
    <col min="14878" max="14878" width="9" style="2" customWidth="1"/>
    <col min="14879" max="14880" width="0" style="2" hidden="1" customWidth="1"/>
    <col min="14881" max="14882" width="9" style="2" customWidth="1"/>
    <col min="14883" max="14884" width="0" style="2" hidden="1" customWidth="1"/>
    <col min="14885" max="14885" width="9" style="2" customWidth="1"/>
    <col min="14886" max="14887" width="0" style="2" hidden="1" customWidth="1"/>
    <col min="14888" max="14889" width="9" style="2" customWidth="1"/>
    <col min="14890" max="14891" width="0" style="2" hidden="1" customWidth="1"/>
    <col min="14892" max="14892" width="9" style="2" customWidth="1"/>
    <col min="14893" max="14894" width="0" style="2" hidden="1" customWidth="1"/>
    <col min="14895" max="14896" width="9" style="2" customWidth="1"/>
    <col min="14897" max="14898" width="0" style="2" hidden="1" customWidth="1"/>
    <col min="14899" max="14899" width="9" style="2" customWidth="1"/>
    <col min="14900" max="14901" width="0" style="2" hidden="1" customWidth="1"/>
    <col min="14902" max="14903" width="9" style="2" customWidth="1"/>
    <col min="14904" max="14905" width="0" style="2" hidden="1" customWidth="1"/>
    <col min="14906" max="14906" width="9" style="2" customWidth="1"/>
    <col min="14907" max="14908" width="0" style="2" hidden="1" customWidth="1"/>
    <col min="14909" max="14910" width="9" style="2" customWidth="1"/>
    <col min="14911" max="14912" width="0" style="2" hidden="1" customWidth="1"/>
    <col min="14913" max="14913" width="9" style="2" customWidth="1"/>
    <col min="14914" max="14915" width="0" style="2" hidden="1" customWidth="1"/>
    <col min="14916" max="14917" width="9" style="2" customWidth="1"/>
    <col min="14918" max="14919" width="0" style="2" hidden="1" customWidth="1"/>
    <col min="14920" max="14920" width="9" style="2" customWidth="1"/>
    <col min="14921" max="14922" width="0" style="2" hidden="1" customWidth="1"/>
    <col min="14923" max="14924" width="9" style="2" customWidth="1"/>
    <col min="14925" max="14926" width="0" style="2" hidden="1" customWidth="1"/>
    <col min="14927" max="14927" width="9" style="2" customWidth="1"/>
    <col min="14928" max="14929" width="0" style="2" hidden="1" customWidth="1"/>
    <col min="14930" max="14930" width="9" style="2" customWidth="1"/>
    <col min="14931" max="14994" width="0" style="2" hidden="1" customWidth="1"/>
    <col min="14995" max="14995" width="19.140625" style="2" customWidth="1"/>
    <col min="14996" max="14997" width="0" style="2" hidden="1" customWidth="1"/>
    <col min="14998" max="14998" width="19.140625" style="2" customWidth="1"/>
    <col min="14999" max="15000" width="0" style="2" hidden="1" customWidth="1"/>
    <col min="15001" max="15001" width="19.140625" style="2" customWidth="1"/>
    <col min="15002" max="15006" width="0" style="2" hidden="1" customWidth="1"/>
    <col min="15007" max="15104" width="9.140625" style="2"/>
    <col min="15105" max="15105" width="9.28515625" style="2" customWidth="1"/>
    <col min="15106" max="15106" width="13.7109375" style="2" customWidth="1"/>
    <col min="15107" max="15107" width="40.140625" style="2" customWidth="1"/>
    <col min="15108" max="15108" width="79.140625" style="2" customWidth="1"/>
    <col min="15109" max="15109" width="25.85546875" style="2" customWidth="1"/>
    <col min="15110" max="15110" width="9" style="2" customWidth="1"/>
    <col min="15111" max="15112" width="0" style="2" hidden="1" customWidth="1"/>
    <col min="15113" max="15113" width="9" style="2" customWidth="1"/>
    <col min="15114" max="15115" width="0" style="2" hidden="1" customWidth="1"/>
    <col min="15116" max="15117" width="9" style="2" customWidth="1"/>
    <col min="15118" max="15119" width="0" style="2" hidden="1" customWidth="1"/>
    <col min="15120" max="15120" width="9" style="2" customWidth="1"/>
    <col min="15121" max="15122" width="0" style="2" hidden="1" customWidth="1"/>
    <col min="15123" max="15124" width="9" style="2" customWidth="1"/>
    <col min="15125" max="15126" width="0" style="2" hidden="1" customWidth="1"/>
    <col min="15127" max="15127" width="9" style="2" customWidth="1"/>
    <col min="15128" max="15129" width="0" style="2" hidden="1" customWidth="1"/>
    <col min="15130" max="15131" width="9" style="2" customWidth="1"/>
    <col min="15132" max="15133" width="0" style="2" hidden="1" customWidth="1"/>
    <col min="15134" max="15134" width="9" style="2" customWidth="1"/>
    <col min="15135" max="15136" width="0" style="2" hidden="1" customWidth="1"/>
    <col min="15137" max="15138" width="9" style="2" customWidth="1"/>
    <col min="15139" max="15140" width="0" style="2" hidden="1" customWidth="1"/>
    <col min="15141" max="15141" width="9" style="2" customWidth="1"/>
    <col min="15142" max="15143" width="0" style="2" hidden="1" customWidth="1"/>
    <col min="15144" max="15145" width="9" style="2" customWidth="1"/>
    <col min="15146" max="15147" width="0" style="2" hidden="1" customWidth="1"/>
    <col min="15148" max="15148" width="9" style="2" customWidth="1"/>
    <col min="15149" max="15150" width="0" style="2" hidden="1" customWidth="1"/>
    <col min="15151" max="15152" width="9" style="2" customWidth="1"/>
    <col min="15153" max="15154" width="0" style="2" hidden="1" customWidth="1"/>
    <col min="15155" max="15155" width="9" style="2" customWidth="1"/>
    <col min="15156" max="15157" width="0" style="2" hidden="1" customWidth="1"/>
    <col min="15158" max="15159" width="9" style="2" customWidth="1"/>
    <col min="15160" max="15161" width="0" style="2" hidden="1" customWidth="1"/>
    <col min="15162" max="15162" width="9" style="2" customWidth="1"/>
    <col min="15163" max="15164" width="0" style="2" hidden="1" customWidth="1"/>
    <col min="15165" max="15166" width="9" style="2" customWidth="1"/>
    <col min="15167" max="15168" width="0" style="2" hidden="1" customWidth="1"/>
    <col min="15169" max="15169" width="9" style="2" customWidth="1"/>
    <col min="15170" max="15171" width="0" style="2" hidden="1" customWidth="1"/>
    <col min="15172" max="15173" width="9" style="2" customWidth="1"/>
    <col min="15174" max="15175" width="0" style="2" hidden="1" customWidth="1"/>
    <col min="15176" max="15176" width="9" style="2" customWidth="1"/>
    <col min="15177" max="15178" width="0" style="2" hidden="1" customWidth="1"/>
    <col min="15179" max="15180" width="9" style="2" customWidth="1"/>
    <col min="15181" max="15182" width="0" style="2" hidden="1" customWidth="1"/>
    <col min="15183" max="15183" width="9" style="2" customWidth="1"/>
    <col min="15184" max="15185" width="0" style="2" hidden="1" customWidth="1"/>
    <col min="15186" max="15186" width="9" style="2" customWidth="1"/>
    <col min="15187" max="15250" width="0" style="2" hidden="1" customWidth="1"/>
    <col min="15251" max="15251" width="19.140625" style="2" customWidth="1"/>
    <col min="15252" max="15253" width="0" style="2" hidden="1" customWidth="1"/>
    <col min="15254" max="15254" width="19.140625" style="2" customWidth="1"/>
    <col min="15255" max="15256" width="0" style="2" hidden="1" customWidth="1"/>
    <col min="15257" max="15257" width="19.140625" style="2" customWidth="1"/>
    <col min="15258" max="15262" width="0" style="2" hidden="1" customWidth="1"/>
    <col min="15263" max="15360" width="9.140625" style="2"/>
    <col min="15361" max="15361" width="9.28515625" style="2" customWidth="1"/>
    <col min="15362" max="15362" width="13.7109375" style="2" customWidth="1"/>
    <col min="15363" max="15363" width="40.140625" style="2" customWidth="1"/>
    <col min="15364" max="15364" width="79.140625" style="2" customWidth="1"/>
    <col min="15365" max="15365" width="25.85546875" style="2" customWidth="1"/>
    <col min="15366" max="15366" width="9" style="2" customWidth="1"/>
    <col min="15367" max="15368" width="0" style="2" hidden="1" customWidth="1"/>
    <col min="15369" max="15369" width="9" style="2" customWidth="1"/>
    <col min="15370" max="15371" width="0" style="2" hidden="1" customWidth="1"/>
    <col min="15372" max="15373" width="9" style="2" customWidth="1"/>
    <col min="15374" max="15375" width="0" style="2" hidden="1" customWidth="1"/>
    <col min="15376" max="15376" width="9" style="2" customWidth="1"/>
    <col min="15377" max="15378" width="0" style="2" hidden="1" customWidth="1"/>
    <col min="15379" max="15380" width="9" style="2" customWidth="1"/>
    <col min="15381" max="15382" width="0" style="2" hidden="1" customWidth="1"/>
    <col min="15383" max="15383" width="9" style="2" customWidth="1"/>
    <col min="15384" max="15385" width="0" style="2" hidden="1" customWidth="1"/>
    <col min="15386" max="15387" width="9" style="2" customWidth="1"/>
    <col min="15388" max="15389" width="0" style="2" hidden="1" customWidth="1"/>
    <col min="15390" max="15390" width="9" style="2" customWidth="1"/>
    <col min="15391" max="15392" width="0" style="2" hidden="1" customWidth="1"/>
    <col min="15393" max="15394" width="9" style="2" customWidth="1"/>
    <col min="15395" max="15396" width="0" style="2" hidden="1" customWidth="1"/>
    <col min="15397" max="15397" width="9" style="2" customWidth="1"/>
    <col min="15398" max="15399" width="0" style="2" hidden="1" customWidth="1"/>
    <col min="15400" max="15401" width="9" style="2" customWidth="1"/>
    <col min="15402" max="15403" width="0" style="2" hidden="1" customWidth="1"/>
    <col min="15404" max="15404" width="9" style="2" customWidth="1"/>
    <col min="15405" max="15406" width="0" style="2" hidden="1" customWidth="1"/>
    <col min="15407" max="15408" width="9" style="2" customWidth="1"/>
    <col min="15409" max="15410" width="0" style="2" hidden="1" customWidth="1"/>
    <col min="15411" max="15411" width="9" style="2" customWidth="1"/>
    <col min="15412" max="15413" width="0" style="2" hidden="1" customWidth="1"/>
    <col min="15414" max="15415" width="9" style="2" customWidth="1"/>
    <col min="15416" max="15417" width="0" style="2" hidden="1" customWidth="1"/>
    <col min="15418" max="15418" width="9" style="2" customWidth="1"/>
    <col min="15419" max="15420" width="0" style="2" hidden="1" customWidth="1"/>
    <col min="15421" max="15422" width="9" style="2" customWidth="1"/>
    <col min="15423" max="15424" width="0" style="2" hidden="1" customWidth="1"/>
    <col min="15425" max="15425" width="9" style="2" customWidth="1"/>
    <col min="15426" max="15427" width="0" style="2" hidden="1" customWidth="1"/>
    <col min="15428" max="15429" width="9" style="2" customWidth="1"/>
    <col min="15430" max="15431" width="0" style="2" hidden="1" customWidth="1"/>
    <col min="15432" max="15432" width="9" style="2" customWidth="1"/>
    <col min="15433" max="15434" width="0" style="2" hidden="1" customWidth="1"/>
    <col min="15435" max="15436" width="9" style="2" customWidth="1"/>
    <col min="15437" max="15438" width="0" style="2" hidden="1" customWidth="1"/>
    <col min="15439" max="15439" width="9" style="2" customWidth="1"/>
    <col min="15440" max="15441" width="0" style="2" hidden="1" customWidth="1"/>
    <col min="15442" max="15442" width="9" style="2" customWidth="1"/>
    <col min="15443" max="15506" width="0" style="2" hidden="1" customWidth="1"/>
    <col min="15507" max="15507" width="19.140625" style="2" customWidth="1"/>
    <col min="15508" max="15509" width="0" style="2" hidden="1" customWidth="1"/>
    <col min="15510" max="15510" width="19.140625" style="2" customWidth="1"/>
    <col min="15511" max="15512" width="0" style="2" hidden="1" customWidth="1"/>
    <col min="15513" max="15513" width="19.140625" style="2" customWidth="1"/>
    <col min="15514" max="15518" width="0" style="2" hidden="1" customWidth="1"/>
    <col min="15519" max="15616" width="9.140625" style="2"/>
    <col min="15617" max="15617" width="9.28515625" style="2" customWidth="1"/>
    <col min="15618" max="15618" width="13.7109375" style="2" customWidth="1"/>
    <col min="15619" max="15619" width="40.140625" style="2" customWidth="1"/>
    <col min="15620" max="15620" width="79.140625" style="2" customWidth="1"/>
    <col min="15621" max="15621" width="25.85546875" style="2" customWidth="1"/>
    <col min="15622" max="15622" width="9" style="2" customWidth="1"/>
    <col min="15623" max="15624" width="0" style="2" hidden="1" customWidth="1"/>
    <col min="15625" max="15625" width="9" style="2" customWidth="1"/>
    <col min="15626" max="15627" width="0" style="2" hidden="1" customWidth="1"/>
    <col min="15628" max="15629" width="9" style="2" customWidth="1"/>
    <col min="15630" max="15631" width="0" style="2" hidden="1" customWidth="1"/>
    <col min="15632" max="15632" width="9" style="2" customWidth="1"/>
    <col min="15633" max="15634" width="0" style="2" hidden="1" customWidth="1"/>
    <col min="15635" max="15636" width="9" style="2" customWidth="1"/>
    <col min="15637" max="15638" width="0" style="2" hidden="1" customWidth="1"/>
    <col min="15639" max="15639" width="9" style="2" customWidth="1"/>
    <col min="15640" max="15641" width="0" style="2" hidden="1" customWidth="1"/>
    <col min="15642" max="15643" width="9" style="2" customWidth="1"/>
    <col min="15644" max="15645" width="0" style="2" hidden="1" customWidth="1"/>
    <col min="15646" max="15646" width="9" style="2" customWidth="1"/>
    <col min="15647" max="15648" width="0" style="2" hidden="1" customWidth="1"/>
    <col min="15649" max="15650" width="9" style="2" customWidth="1"/>
    <col min="15651" max="15652" width="0" style="2" hidden="1" customWidth="1"/>
    <col min="15653" max="15653" width="9" style="2" customWidth="1"/>
    <col min="15654" max="15655" width="0" style="2" hidden="1" customWidth="1"/>
    <col min="15656" max="15657" width="9" style="2" customWidth="1"/>
    <col min="15658" max="15659" width="0" style="2" hidden="1" customWidth="1"/>
    <col min="15660" max="15660" width="9" style="2" customWidth="1"/>
    <col min="15661" max="15662" width="0" style="2" hidden="1" customWidth="1"/>
    <col min="15663" max="15664" width="9" style="2" customWidth="1"/>
    <col min="15665" max="15666" width="0" style="2" hidden="1" customWidth="1"/>
    <col min="15667" max="15667" width="9" style="2" customWidth="1"/>
    <col min="15668" max="15669" width="0" style="2" hidden="1" customWidth="1"/>
    <col min="15670" max="15671" width="9" style="2" customWidth="1"/>
    <col min="15672" max="15673" width="0" style="2" hidden="1" customWidth="1"/>
    <col min="15674" max="15674" width="9" style="2" customWidth="1"/>
    <col min="15675" max="15676" width="0" style="2" hidden="1" customWidth="1"/>
    <col min="15677" max="15678" width="9" style="2" customWidth="1"/>
    <col min="15679" max="15680" width="0" style="2" hidden="1" customWidth="1"/>
    <col min="15681" max="15681" width="9" style="2" customWidth="1"/>
    <col min="15682" max="15683" width="0" style="2" hidden="1" customWidth="1"/>
    <col min="15684" max="15685" width="9" style="2" customWidth="1"/>
    <col min="15686" max="15687" width="0" style="2" hidden="1" customWidth="1"/>
    <col min="15688" max="15688" width="9" style="2" customWidth="1"/>
    <col min="15689" max="15690" width="0" style="2" hidden="1" customWidth="1"/>
    <col min="15691" max="15692" width="9" style="2" customWidth="1"/>
    <col min="15693" max="15694" width="0" style="2" hidden="1" customWidth="1"/>
    <col min="15695" max="15695" width="9" style="2" customWidth="1"/>
    <col min="15696" max="15697" width="0" style="2" hidden="1" customWidth="1"/>
    <col min="15698" max="15698" width="9" style="2" customWidth="1"/>
    <col min="15699" max="15762" width="0" style="2" hidden="1" customWidth="1"/>
    <col min="15763" max="15763" width="19.140625" style="2" customWidth="1"/>
    <col min="15764" max="15765" width="0" style="2" hidden="1" customWidth="1"/>
    <col min="15766" max="15766" width="19.140625" style="2" customWidth="1"/>
    <col min="15767" max="15768" width="0" style="2" hidden="1" customWidth="1"/>
    <col min="15769" max="15769" width="19.140625" style="2" customWidth="1"/>
    <col min="15770" max="15774" width="0" style="2" hidden="1" customWidth="1"/>
    <col min="15775" max="15872" width="9.140625" style="2"/>
    <col min="15873" max="15873" width="9.28515625" style="2" customWidth="1"/>
    <col min="15874" max="15874" width="13.7109375" style="2" customWidth="1"/>
    <col min="15875" max="15875" width="40.140625" style="2" customWidth="1"/>
    <col min="15876" max="15876" width="79.140625" style="2" customWidth="1"/>
    <col min="15877" max="15877" width="25.85546875" style="2" customWidth="1"/>
    <col min="15878" max="15878" width="9" style="2" customWidth="1"/>
    <col min="15879" max="15880" width="0" style="2" hidden="1" customWidth="1"/>
    <col min="15881" max="15881" width="9" style="2" customWidth="1"/>
    <col min="15882" max="15883" width="0" style="2" hidden="1" customWidth="1"/>
    <col min="15884" max="15885" width="9" style="2" customWidth="1"/>
    <col min="15886" max="15887" width="0" style="2" hidden="1" customWidth="1"/>
    <col min="15888" max="15888" width="9" style="2" customWidth="1"/>
    <col min="15889" max="15890" width="0" style="2" hidden="1" customWidth="1"/>
    <col min="15891" max="15892" width="9" style="2" customWidth="1"/>
    <col min="15893" max="15894" width="0" style="2" hidden="1" customWidth="1"/>
    <col min="15895" max="15895" width="9" style="2" customWidth="1"/>
    <col min="15896" max="15897" width="0" style="2" hidden="1" customWidth="1"/>
    <col min="15898" max="15899" width="9" style="2" customWidth="1"/>
    <col min="15900" max="15901" width="0" style="2" hidden="1" customWidth="1"/>
    <col min="15902" max="15902" width="9" style="2" customWidth="1"/>
    <col min="15903" max="15904" width="0" style="2" hidden="1" customWidth="1"/>
    <col min="15905" max="15906" width="9" style="2" customWidth="1"/>
    <col min="15907" max="15908" width="0" style="2" hidden="1" customWidth="1"/>
    <col min="15909" max="15909" width="9" style="2" customWidth="1"/>
    <col min="15910" max="15911" width="0" style="2" hidden="1" customWidth="1"/>
    <col min="15912" max="15913" width="9" style="2" customWidth="1"/>
    <col min="15914" max="15915" width="0" style="2" hidden="1" customWidth="1"/>
    <col min="15916" max="15916" width="9" style="2" customWidth="1"/>
    <col min="15917" max="15918" width="0" style="2" hidden="1" customWidth="1"/>
    <col min="15919" max="15920" width="9" style="2" customWidth="1"/>
    <col min="15921" max="15922" width="0" style="2" hidden="1" customWidth="1"/>
    <col min="15923" max="15923" width="9" style="2" customWidth="1"/>
    <col min="15924" max="15925" width="0" style="2" hidden="1" customWidth="1"/>
    <col min="15926" max="15927" width="9" style="2" customWidth="1"/>
    <col min="15928" max="15929" width="0" style="2" hidden="1" customWidth="1"/>
    <col min="15930" max="15930" width="9" style="2" customWidth="1"/>
    <col min="15931" max="15932" width="0" style="2" hidden="1" customWidth="1"/>
    <col min="15933" max="15934" width="9" style="2" customWidth="1"/>
    <col min="15935" max="15936" width="0" style="2" hidden="1" customWidth="1"/>
    <col min="15937" max="15937" width="9" style="2" customWidth="1"/>
    <col min="15938" max="15939" width="0" style="2" hidden="1" customWidth="1"/>
    <col min="15940" max="15941" width="9" style="2" customWidth="1"/>
    <col min="15942" max="15943" width="0" style="2" hidden="1" customWidth="1"/>
    <col min="15944" max="15944" width="9" style="2" customWidth="1"/>
    <col min="15945" max="15946" width="0" style="2" hidden="1" customWidth="1"/>
    <col min="15947" max="15948" width="9" style="2" customWidth="1"/>
    <col min="15949" max="15950" width="0" style="2" hidden="1" customWidth="1"/>
    <col min="15951" max="15951" width="9" style="2" customWidth="1"/>
    <col min="15952" max="15953" width="0" style="2" hidden="1" customWidth="1"/>
    <col min="15954" max="15954" width="9" style="2" customWidth="1"/>
    <col min="15955" max="16018" width="0" style="2" hidden="1" customWidth="1"/>
    <col min="16019" max="16019" width="19.140625" style="2" customWidth="1"/>
    <col min="16020" max="16021" width="0" style="2" hidden="1" customWidth="1"/>
    <col min="16022" max="16022" width="19.140625" style="2" customWidth="1"/>
    <col min="16023" max="16024" width="0" style="2" hidden="1" customWidth="1"/>
    <col min="16025" max="16025" width="19.140625" style="2" customWidth="1"/>
    <col min="16026" max="16030" width="0" style="2" hidden="1" customWidth="1"/>
    <col min="16031" max="16128" width="9.140625" style="2"/>
    <col min="16129" max="16129" width="9.28515625" style="2" customWidth="1"/>
    <col min="16130" max="16130" width="13.7109375" style="2" customWidth="1"/>
    <col min="16131" max="16131" width="40.140625" style="2" customWidth="1"/>
    <col min="16132" max="16132" width="79.140625" style="2" customWidth="1"/>
    <col min="16133" max="16133" width="25.85546875" style="2" customWidth="1"/>
    <col min="16134" max="16134" width="9" style="2" customWidth="1"/>
    <col min="16135" max="16136" width="0" style="2" hidden="1" customWidth="1"/>
    <col min="16137" max="16137" width="9" style="2" customWidth="1"/>
    <col min="16138" max="16139" width="0" style="2" hidden="1" customWidth="1"/>
    <col min="16140" max="16141" width="9" style="2" customWidth="1"/>
    <col min="16142" max="16143" width="0" style="2" hidden="1" customWidth="1"/>
    <col min="16144" max="16144" width="9" style="2" customWidth="1"/>
    <col min="16145" max="16146" width="0" style="2" hidden="1" customWidth="1"/>
    <col min="16147" max="16148" width="9" style="2" customWidth="1"/>
    <col min="16149" max="16150" width="0" style="2" hidden="1" customWidth="1"/>
    <col min="16151" max="16151" width="9" style="2" customWidth="1"/>
    <col min="16152" max="16153" width="0" style="2" hidden="1" customWidth="1"/>
    <col min="16154" max="16155" width="9" style="2" customWidth="1"/>
    <col min="16156" max="16157" width="0" style="2" hidden="1" customWidth="1"/>
    <col min="16158" max="16158" width="9" style="2" customWidth="1"/>
    <col min="16159" max="16160" width="0" style="2" hidden="1" customWidth="1"/>
    <col min="16161" max="16162" width="9" style="2" customWidth="1"/>
    <col min="16163" max="16164" width="0" style="2" hidden="1" customWidth="1"/>
    <col min="16165" max="16165" width="9" style="2" customWidth="1"/>
    <col min="16166" max="16167" width="0" style="2" hidden="1" customWidth="1"/>
    <col min="16168" max="16169" width="9" style="2" customWidth="1"/>
    <col min="16170" max="16171" width="0" style="2" hidden="1" customWidth="1"/>
    <col min="16172" max="16172" width="9" style="2" customWidth="1"/>
    <col min="16173" max="16174" width="0" style="2" hidden="1" customWidth="1"/>
    <col min="16175" max="16176" width="9" style="2" customWidth="1"/>
    <col min="16177" max="16178" width="0" style="2" hidden="1" customWidth="1"/>
    <col min="16179" max="16179" width="9" style="2" customWidth="1"/>
    <col min="16180" max="16181" width="0" style="2" hidden="1" customWidth="1"/>
    <col min="16182" max="16183" width="9" style="2" customWidth="1"/>
    <col min="16184" max="16185" width="0" style="2" hidden="1" customWidth="1"/>
    <col min="16186" max="16186" width="9" style="2" customWidth="1"/>
    <col min="16187" max="16188" width="0" style="2" hidden="1" customWidth="1"/>
    <col min="16189" max="16190" width="9" style="2" customWidth="1"/>
    <col min="16191" max="16192" width="0" style="2" hidden="1" customWidth="1"/>
    <col min="16193" max="16193" width="9" style="2" customWidth="1"/>
    <col min="16194" max="16195" width="0" style="2" hidden="1" customWidth="1"/>
    <col min="16196" max="16197" width="9" style="2" customWidth="1"/>
    <col min="16198" max="16199" width="0" style="2" hidden="1" customWidth="1"/>
    <col min="16200" max="16200" width="9" style="2" customWidth="1"/>
    <col min="16201" max="16202" width="0" style="2" hidden="1" customWidth="1"/>
    <col min="16203" max="16204" width="9" style="2" customWidth="1"/>
    <col min="16205" max="16206" width="0" style="2" hidden="1" customWidth="1"/>
    <col min="16207" max="16207" width="9" style="2" customWidth="1"/>
    <col min="16208" max="16209" width="0" style="2" hidden="1" customWidth="1"/>
    <col min="16210" max="16210" width="9" style="2" customWidth="1"/>
    <col min="16211" max="16274" width="0" style="2" hidden="1" customWidth="1"/>
    <col min="16275" max="16275" width="19.140625" style="2" customWidth="1"/>
    <col min="16276" max="16277" width="0" style="2" hidden="1" customWidth="1"/>
    <col min="16278" max="16278" width="19.140625" style="2" customWidth="1"/>
    <col min="16279" max="16280" width="0" style="2" hidden="1" customWidth="1"/>
    <col min="16281" max="16281" width="19.140625" style="2" customWidth="1"/>
    <col min="16282" max="16286" width="0" style="2" hidden="1" customWidth="1"/>
    <col min="16287" max="16384" width="9.140625" style="2"/>
  </cols>
  <sheetData>
    <row r="1" spans="1:158" ht="350.1" customHeight="1" thickBo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/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/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/>
      <c r="EP1" s="303"/>
      <c r="EQ1" s="303"/>
      <c r="ER1" s="303"/>
      <c r="ES1" s="303"/>
      <c r="ET1" s="303"/>
      <c r="EU1" s="303"/>
      <c r="EV1" s="303"/>
      <c r="EW1" s="303"/>
    </row>
    <row r="2" spans="1:158" ht="80.099999999999994" customHeight="1" thickTop="1" thickBot="1">
      <c r="A2" s="304" t="s">
        <v>0</v>
      </c>
      <c r="B2" s="307" t="s">
        <v>1</v>
      </c>
      <c r="C2" s="310" t="s">
        <v>2</v>
      </c>
      <c r="D2" s="134" t="s">
        <v>3</v>
      </c>
      <c r="E2" s="313" t="s">
        <v>4</v>
      </c>
      <c r="F2" s="475">
        <v>1201801</v>
      </c>
      <c r="G2" s="476"/>
      <c r="H2" s="476"/>
      <c r="I2" s="476"/>
      <c r="J2" s="476"/>
      <c r="K2" s="476"/>
      <c r="L2" s="477"/>
      <c r="M2" s="475">
        <v>1201802</v>
      </c>
      <c r="N2" s="476"/>
      <c r="O2" s="476"/>
      <c r="P2" s="476"/>
      <c r="Q2" s="476"/>
      <c r="R2" s="476"/>
      <c r="S2" s="477"/>
      <c r="T2" s="475">
        <v>1205803</v>
      </c>
      <c r="U2" s="476"/>
      <c r="V2" s="476"/>
      <c r="W2" s="476"/>
      <c r="X2" s="476"/>
      <c r="Y2" s="476"/>
      <c r="Z2" s="477"/>
      <c r="AA2" s="475">
        <v>1205804</v>
      </c>
      <c r="AB2" s="476"/>
      <c r="AC2" s="476"/>
      <c r="AD2" s="476"/>
      <c r="AE2" s="476"/>
      <c r="AF2" s="476"/>
      <c r="AG2" s="477"/>
      <c r="AH2" s="475">
        <v>1205805</v>
      </c>
      <c r="AI2" s="476"/>
      <c r="AJ2" s="476"/>
      <c r="AK2" s="476"/>
      <c r="AL2" s="476"/>
      <c r="AM2" s="476"/>
      <c r="AN2" s="477"/>
      <c r="AO2" s="475">
        <v>1205852</v>
      </c>
      <c r="AP2" s="476"/>
      <c r="AQ2" s="476"/>
      <c r="AR2" s="476"/>
      <c r="AS2" s="476"/>
      <c r="AT2" s="476"/>
      <c r="AU2" s="477"/>
      <c r="AV2" s="475">
        <v>1205853</v>
      </c>
      <c r="AW2" s="476"/>
      <c r="AX2" s="476"/>
      <c r="AY2" s="476"/>
      <c r="AZ2" s="476"/>
      <c r="BA2" s="476"/>
      <c r="BB2" s="477"/>
      <c r="BC2" s="475">
        <v>1205854</v>
      </c>
      <c r="BD2" s="476"/>
      <c r="BE2" s="476"/>
      <c r="BF2" s="476"/>
      <c r="BG2" s="476"/>
      <c r="BH2" s="476"/>
      <c r="BI2" s="477"/>
      <c r="BJ2" s="475">
        <v>1205859</v>
      </c>
      <c r="BK2" s="476"/>
      <c r="BL2" s="476"/>
      <c r="BM2" s="476"/>
      <c r="BN2" s="476"/>
      <c r="BO2" s="476"/>
      <c r="BP2" s="477"/>
      <c r="BQ2" s="475">
        <v>1205860</v>
      </c>
      <c r="BR2" s="476"/>
      <c r="BS2" s="476"/>
      <c r="BT2" s="476"/>
      <c r="BU2" s="476"/>
      <c r="BV2" s="476"/>
      <c r="BW2" s="477"/>
      <c r="BX2" s="475">
        <v>1203855</v>
      </c>
      <c r="BY2" s="476"/>
      <c r="BZ2" s="476"/>
      <c r="CA2" s="476"/>
      <c r="CB2" s="476"/>
      <c r="CC2" s="476"/>
      <c r="CD2" s="477"/>
      <c r="CE2" s="300"/>
      <c r="CF2" s="301"/>
      <c r="CG2" s="301"/>
      <c r="CH2" s="301"/>
      <c r="CI2" s="301"/>
      <c r="CJ2" s="301"/>
      <c r="CK2" s="302"/>
      <c r="CL2" s="300"/>
      <c r="CM2" s="301"/>
      <c r="CN2" s="301"/>
      <c r="CO2" s="301"/>
      <c r="CP2" s="301"/>
      <c r="CQ2" s="301"/>
      <c r="CR2" s="302"/>
      <c r="CS2" s="300"/>
      <c r="CT2" s="301"/>
      <c r="CU2" s="301"/>
      <c r="CV2" s="301"/>
      <c r="CW2" s="301"/>
      <c r="CX2" s="301"/>
      <c r="CY2" s="302"/>
      <c r="CZ2" s="300"/>
      <c r="DA2" s="301"/>
      <c r="DB2" s="301"/>
      <c r="DC2" s="301"/>
      <c r="DD2" s="301"/>
      <c r="DE2" s="301"/>
      <c r="DF2" s="302"/>
      <c r="DG2" s="300"/>
      <c r="DH2" s="301"/>
      <c r="DI2" s="301"/>
      <c r="DJ2" s="301"/>
      <c r="DK2" s="301"/>
      <c r="DL2" s="301"/>
      <c r="DM2" s="302"/>
      <c r="DN2" s="300"/>
      <c r="DO2" s="301"/>
      <c r="DP2" s="301"/>
      <c r="DQ2" s="301"/>
      <c r="DR2" s="301"/>
      <c r="DS2" s="301"/>
      <c r="DT2" s="302"/>
      <c r="DU2" s="300"/>
      <c r="DV2" s="301"/>
      <c r="DW2" s="301"/>
      <c r="DX2" s="301"/>
      <c r="DY2" s="301"/>
      <c r="DZ2" s="301"/>
      <c r="EA2" s="302"/>
      <c r="EB2" s="300"/>
      <c r="EC2" s="301"/>
      <c r="ED2" s="301"/>
      <c r="EE2" s="301"/>
      <c r="EF2" s="301"/>
      <c r="EG2" s="301"/>
      <c r="EH2" s="302"/>
      <c r="EI2" s="300"/>
      <c r="EJ2" s="301"/>
      <c r="EK2" s="301"/>
      <c r="EL2" s="301"/>
      <c r="EM2" s="301"/>
      <c r="EN2" s="301"/>
      <c r="EO2" s="302"/>
      <c r="EP2" s="4"/>
      <c r="EQ2" s="378" t="s">
        <v>5</v>
      </c>
      <c r="ER2" s="379"/>
      <c r="ES2" s="379"/>
      <c r="ET2" s="379"/>
      <c r="EU2" s="379"/>
      <c r="EV2" s="379"/>
      <c r="EW2" s="380"/>
      <c r="EX2" s="349"/>
      <c r="EY2" s="352"/>
      <c r="EZ2" s="333"/>
      <c r="FA2" s="336"/>
    </row>
    <row r="3" spans="1:158" ht="139.5" customHeight="1" thickTop="1" thickBot="1">
      <c r="A3" s="305"/>
      <c r="B3" s="308"/>
      <c r="C3" s="311"/>
      <c r="D3" s="339" t="s">
        <v>6</v>
      </c>
      <c r="E3" s="314"/>
      <c r="F3" s="482" t="s">
        <v>164</v>
      </c>
      <c r="G3" s="483"/>
      <c r="H3" s="483"/>
      <c r="I3" s="483"/>
      <c r="J3" s="483"/>
      <c r="K3" s="483"/>
      <c r="L3" s="484"/>
      <c r="M3" s="482" t="s">
        <v>165</v>
      </c>
      <c r="N3" s="483"/>
      <c r="O3" s="483"/>
      <c r="P3" s="483"/>
      <c r="Q3" s="483"/>
      <c r="R3" s="483"/>
      <c r="S3" s="484"/>
      <c r="T3" s="482" t="s">
        <v>203</v>
      </c>
      <c r="U3" s="483"/>
      <c r="V3" s="483"/>
      <c r="W3" s="483"/>
      <c r="X3" s="483"/>
      <c r="Y3" s="483"/>
      <c r="Z3" s="484"/>
      <c r="AA3" s="482" t="s">
        <v>204</v>
      </c>
      <c r="AB3" s="483"/>
      <c r="AC3" s="483"/>
      <c r="AD3" s="483"/>
      <c r="AE3" s="483"/>
      <c r="AF3" s="483"/>
      <c r="AG3" s="484"/>
      <c r="AH3" s="482" t="s">
        <v>205</v>
      </c>
      <c r="AI3" s="483"/>
      <c r="AJ3" s="483"/>
      <c r="AK3" s="483"/>
      <c r="AL3" s="483"/>
      <c r="AM3" s="483"/>
      <c r="AN3" s="484"/>
      <c r="AO3" s="482" t="s">
        <v>206</v>
      </c>
      <c r="AP3" s="483"/>
      <c r="AQ3" s="483"/>
      <c r="AR3" s="483"/>
      <c r="AS3" s="483"/>
      <c r="AT3" s="483"/>
      <c r="AU3" s="484"/>
      <c r="AV3" s="482" t="s">
        <v>207</v>
      </c>
      <c r="AW3" s="483"/>
      <c r="AX3" s="483"/>
      <c r="AY3" s="483"/>
      <c r="AZ3" s="483"/>
      <c r="BA3" s="483"/>
      <c r="BB3" s="484"/>
      <c r="BC3" s="482" t="s">
        <v>208</v>
      </c>
      <c r="BD3" s="483"/>
      <c r="BE3" s="483"/>
      <c r="BF3" s="483"/>
      <c r="BG3" s="483"/>
      <c r="BH3" s="483"/>
      <c r="BI3" s="484"/>
      <c r="BJ3" s="482" t="s">
        <v>209</v>
      </c>
      <c r="BK3" s="483"/>
      <c r="BL3" s="483"/>
      <c r="BM3" s="483"/>
      <c r="BN3" s="483"/>
      <c r="BO3" s="483"/>
      <c r="BP3" s="484"/>
      <c r="BQ3" s="482" t="s">
        <v>210</v>
      </c>
      <c r="BR3" s="483"/>
      <c r="BS3" s="483"/>
      <c r="BT3" s="483"/>
      <c r="BU3" s="483"/>
      <c r="BV3" s="483"/>
      <c r="BW3" s="484"/>
      <c r="BX3" s="482" t="s">
        <v>173</v>
      </c>
      <c r="BY3" s="483"/>
      <c r="BZ3" s="483"/>
      <c r="CA3" s="483"/>
      <c r="CB3" s="483"/>
      <c r="CC3" s="483"/>
      <c r="CD3" s="484"/>
      <c r="CE3" s="328">
        <v>12</v>
      </c>
      <c r="CF3" s="329"/>
      <c r="CG3" s="329"/>
      <c r="CH3" s="329"/>
      <c r="CI3" s="329"/>
      <c r="CJ3" s="329"/>
      <c r="CK3" s="330"/>
      <c r="CL3" s="328">
        <v>13</v>
      </c>
      <c r="CM3" s="329"/>
      <c r="CN3" s="329"/>
      <c r="CO3" s="329"/>
      <c r="CP3" s="329"/>
      <c r="CQ3" s="329"/>
      <c r="CR3" s="330"/>
      <c r="CS3" s="328">
        <v>14</v>
      </c>
      <c r="CT3" s="329"/>
      <c r="CU3" s="329"/>
      <c r="CV3" s="329"/>
      <c r="CW3" s="329"/>
      <c r="CX3" s="329"/>
      <c r="CY3" s="330"/>
      <c r="CZ3" s="328">
        <v>15</v>
      </c>
      <c r="DA3" s="329"/>
      <c r="DB3" s="329"/>
      <c r="DC3" s="329"/>
      <c r="DD3" s="329"/>
      <c r="DE3" s="329"/>
      <c r="DF3" s="330"/>
      <c r="DG3" s="328">
        <v>16</v>
      </c>
      <c r="DH3" s="329"/>
      <c r="DI3" s="329"/>
      <c r="DJ3" s="329"/>
      <c r="DK3" s="329"/>
      <c r="DL3" s="329"/>
      <c r="DM3" s="330"/>
      <c r="DN3" s="328">
        <v>17</v>
      </c>
      <c r="DO3" s="329"/>
      <c r="DP3" s="329"/>
      <c r="DQ3" s="329"/>
      <c r="DR3" s="329"/>
      <c r="DS3" s="329"/>
      <c r="DT3" s="330"/>
      <c r="DU3" s="328">
        <v>18</v>
      </c>
      <c r="DV3" s="329"/>
      <c r="DW3" s="329"/>
      <c r="DX3" s="329"/>
      <c r="DY3" s="329"/>
      <c r="DZ3" s="329"/>
      <c r="EA3" s="330"/>
      <c r="EB3" s="328">
        <v>19</v>
      </c>
      <c r="EC3" s="329"/>
      <c r="ED3" s="329"/>
      <c r="EE3" s="329"/>
      <c r="EF3" s="329"/>
      <c r="EG3" s="329"/>
      <c r="EH3" s="330"/>
      <c r="EI3" s="319">
        <v>20</v>
      </c>
      <c r="EJ3" s="320"/>
      <c r="EK3" s="320"/>
      <c r="EL3" s="320"/>
      <c r="EM3" s="320"/>
      <c r="EN3" s="320"/>
      <c r="EO3" s="321"/>
      <c r="EP3" s="5"/>
      <c r="EQ3" s="381"/>
      <c r="ER3" s="382"/>
      <c r="ES3" s="382"/>
      <c r="ET3" s="382"/>
      <c r="EU3" s="382"/>
      <c r="EV3" s="382"/>
      <c r="EW3" s="383"/>
      <c r="EX3" s="350"/>
      <c r="EY3" s="353"/>
      <c r="EZ3" s="334"/>
      <c r="FA3" s="337"/>
    </row>
    <row r="4" spans="1:158" ht="80.099999999999994" customHeight="1" thickTop="1" thickBot="1">
      <c r="A4" s="305"/>
      <c r="B4" s="308"/>
      <c r="C4" s="311"/>
      <c r="D4" s="339"/>
      <c r="E4" s="314"/>
      <c r="F4" s="6" t="s">
        <v>7</v>
      </c>
      <c r="G4" s="7"/>
      <c r="H4" s="8"/>
      <c r="I4" s="373" t="s">
        <v>8</v>
      </c>
      <c r="J4" s="93"/>
      <c r="K4" s="94"/>
      <c r="L4" s="375" t="s">
        <v>9</v>
      </c>
      <c r="M4" s="6" t="s">
        <v>7</v>
      </c>
      <c r="N4" s="11"/>
      <c r="O4" s="11"/>
      <c r="P4" s="373" t="s">
        <v>8</v>
      </c>
      <c r="Q4" s="95"/>
      <c r="R4" s="95"/>
      <c r="S4" s="375" t="s">
        <v>9</v>
      </c>
      <c r="T4" s="6" t="s">
        <v>7</v>
      </c>
      <c r="U4" s="11"/>
      <c r="V4" s="11"/>
      <c r="W4" s="373" t="s">
        <v>8</v>
      </c>
      <c r="X4" s="95"/>
      <c r="Y4" s="95"/>
      <c r="Z4" s="375" t="s">
        <v>9</v>
      </c>
      <c r="AA4" s="6" t="s">
        <v>7</v>
      </c>
      <c r="AB4" s="11"/>
      <c r="AC4" s="11"/>
      <c r="AD4" s="373" t="s">
        <v>8</v>
      </c>
      <c r="AE4" s="95"/>
      <c r="AF4" s="95"/>
      <c r="AG4" s="375" t="s">
        <v>9</v>
      </c>
      <c r="AH4" s="6" t="s">
        <v>7</v>
      </c>
      <c r="AI4" s="11"/>
      <c r="AJ4" s="11"/>
      <c r="AK4" s="373" t="s">
        <v>8</v>
      </c>
      <c r="AL4" s="95"/>
      <c r="AM4" s="95"/>
      <c r="AN4" s="375" t="s">
        <v>9</v>
      </c>
      <c r="AO4" s="6" t="s">
        <v>7</v>
      </c>
      <c r="AP4" s="11"/>
      <c r="AQ4" s="11"/>
      <c r="AR4" s="373" t="s">
        <v>8</v>
      </c>
      <c r="AS4" s="95"/>
      <c r="AT4" s="95"/>
      <c r="AU4" s="375" t="s">
        <v>9</v>
      </c>
      <c r="AV4" s="6" t="s">
        <v>7</v>
      </c>
      <c r="AW4" s="11"/>
      <c r="AX4" s="11"/>
      <c r="AY4" s="373" t="s">
        <v>8</v>
      </c>
      <c r="AZ4" s="95"/>
      <c r="BA4" s="95"/>
      <c r="BB4" s="375" t="s">
        <v>9</v>
      </c>
      <c r="BC4" s="6" t="s">
        <v>7</v>
      </c>
      <c r="BD4" s="11"/>
      <c r="BE4" s="11"/>
      <c r="BF4" s="373" t="s">
        <v>8</v>
      </c>
      <c r="BG4" s="95"/>
      <c r="BH4" s="95"/>
      <c r="BI4" s="375" t="s">
        <v>9</v>
      </c>
      <c r="BJ4" s="6" t="s">
        <v>7</v>
      </c>
      <c r="BK4" s="11"/>
      <c r="BL4" s="11"/>
      <c r="BM4" s="373" t="s">
        <v>8</v>
      </c>
      <c r="BN4" s="95"/>
      <c r="BO4" s="95"/>
      <c r="BP4" s="375" t="s">
        <v>9</v>
      </c>
      <c r="BQ4" s="6" t="s">
        <v>7</v>
      </c>
      <c r="BR4" s="11"/>
      <c r="BS4" s="11"/>
      <c r="BT4" s="373" t="s">
        <v>8</v>
      </c>
      <c r="BU4" s="95"/>
      <c r="BV4" s="95"/>
      <c r="BW4" s="375" t="s">
        <v>9</v>
      </c>
      <c r="BX4" s="6" t="s">
        <v>7</v>
      </c>
      <c r="BY4" s="11"/>
      <c r="BZ4" s="11"/>
      <c r="CA4" s="373" t="s">
        <v>8</v>
      </c>
      <c r="CB4" s="95"/>
      <c r="CC4" s="95"/>
      <c r="CD4" s="375" t="s">
        <v>9</v>
      </c>
      <c r="CE4" s="6" t="s">
        <v>7</v>
      </c>
      <c r="CF4" s="11"/>
      <c r="CG4" s="11"/>
      <c r="CH4" s="322" t="s">
        <v>8</v>
      </c>
      <c r="CI4" s="13"/>
      <c r="CJ4" s="13"/>
      <c r="CK4" s="324" t="s">
        <v>9</v>
      </c>
      <c r="CL4" s="6" t="s">
        <v>7</v>
      </c>
      <c r="CM4" s="11"/>
      <c r="CN4" s="11"/>
      <c r="CO4" s="322" t="s">
        <v>8</v>
      </c>
      <c r="CP4" s="13"/>
      <c r="CQ4" s="13"/>
      <c r="CR4" s="324" t="s">
        <v>9</v>
      </c>
      <c r="CS4" s="6" t="s">
        <v>7</v>
      </c>
      <c r="CT4" s="11"/>
      <c r="CU4" s="11"/>
      <c r="CV4" s="322" t="s">
        <v>8</v>
      </c>
      <c r="CW4" s="13"/>
      <c r="CX4" s="13"/>
      <c r="CY4" s="324" t="s">
        <v>9</v>
      </c>
      <c r="CZ4" s="6" t="s">
        <v>7</v>
      </c>
      <c r="DA4" s="11"/>
      <c r="DB4" s="11"/>
      <c r="DC4" s="322" t="s">
        <v>8</v>
      </c>
      <c r="DD4" s="13"/>
      <c r="DE4" s="13"/>
      <c r="DF4" s="324" t="s">
        <v>9</v>
      </c>
      <c r="DG4" s="6" t="s">
        <v>7</v>
      </c>
      <c r="DH4" s="11"/>
      <c r="DI4" s="11"/>
      <c r="DJ4" s="322" t="s">
        <v>8</v>
      </c>
      <c r="DK4" s="13"/>
      <c r="DL4" s="13"/>
      <c r="DM4" s="324" t="s">
        <v>9</v>
      </c>
      <c r="DN4" s="6" t="s">
        <v>7</v>
      </c>
      <c r="DO4" s="11"/>
      <c r="DP4" s="11"/>
      <c r="DQ4" s="322" t="s">
        <v>8</v>
      </c>
      <c r="DR4" s="13"/>
      <c r="DS4" s="13"/>
      <c r="DT4" s="324" t="s">
        <v>9</v>
      </c>
      <c r="DU4" s="6" t="s">
        <v>7</v>
      </c>
      <c r="DV4" s="11"/>
      <c r="DW4" s="11"/>
      <c r="DX4" s="322" t="s">
        <v>8</v>
      </c>
      <c r="DY4" s="13"/>
      <c r="DZ4" s="13"/>
      <c r="EA4" s="324" t="s">
        <v>9</v>
      </c>
      <c r="EB4" s="6" t="s">
        <v>7</v>
      </c>
      <c r="EC4" s="11"/>
      <c r="ED4" s="11"/>
      <c r="EE4" s="322" t="s">
        <v>8</v>
      </c>
      <c r="EF4" s="13"/>
      <c r="EG4" s="13"/>
      <c r="EH4" s="324" t="s">
        <v>9</v>
      </c>
      <c r="EI4" s="6" t="s">
        <v>7</v>
      </c>
      <c r="EJ4" s="14"/>
      <c r="EK4" s="14"/>
      <c r="EL4" s="326" t="s">
        <v>8</v>
      </c>
      <c r="EM4" s="15"/>
      <c r="EN4" s="15"/>
      <c r="EO4" s="331" t="s">
        <v>9</v>
      </c>
      <c r="EP4" s="16" t="s">
        <v>7</v>
      </c>
      <c r="EQ4" s="367" t="s">
        <v>10</v>
      </c>
      <c r="ER4" s="96"/>
      <c r="ES4" s="96"/>
      <c r="ET4" s="369" t="s">
        <v>11</v>
      </c>
      <c r="EU4" s="97"/>
      <c r="EV4" s="97"/>
      <c r="EW4" s="371" t="s">
        <v>12</v>
      </c>
      <c r="EX4" s="350"/>
      <c r="EY4" s="353"/>
      <c r="EZ4" s="334"/>
      <c r="FA4" s="337"/>
    </row>
    <row r="5" spans="1:158" ht="80.099999999999994" customHeight="1" thickTop="1" thickBot="1">
      <c r="A5" s="306"/>
      <c r="B5" s="309"/>
      <c r="C5" s="312"/>
      <c r="D5" s="135" t="s">
        <v>13</v>
      </c>
      <c r="E5" s="315"/>
      <c r="F5" s="98">
        <v>100</v>
      </c>
      <c r="G5" s="21"/>
      <c r="H5" s="22"/>
      <c r="I5" s="374"/>
      <c r="J5" s="99"/>
      <c r="K5" s="100"/>
      <c r="L5" s="377"/>
      <c r="M5" s="98">
        <v>100</v>
      </c>
      <c r="N5" s="25"/>
      <c r="O5" s="25"/>
      <c r="P5" s="374"/>
      <c r="Q5" s="101"/>
      <c r="R5" s="101"/>
      <c r="S5" s="377"/>
      <c r="T5" s="98">
        <v>100</v>
      </c>
      <c r="U5" s="25"/>
      <c r="V5" s="25"/>
      <c r="W5" s="374"/>
      <c r="X5" s="101"/>
      <c r="Y5" s="101"/>
      <c r="Z5" s="377"/>
      <c r="AA5" s="98">
        <v>100</v>
      </c>
      <c r="AB5" s="25"/>
      <c r="AC5" s="25"/>
      <c r="AD5" s="374"/>
      <c r="AE5" s="101"/>
      <c r="AF5" s="101"/>
      <c r="AG5" s="377"/>
      <c r="AH5" s="98">
        <v>100</v>
      </c>
      <c r="AI5" s="25"/>
      <c r="AJ5" s="25"/>
      <c r="AK5" s="374"/>
      <c r="AL5" s="101"/>
      <c r="AM5" s="101"/>
      <c r="AN5" s="377"/>
      <c r="AO5" s="98">
        <v>100</v>
      </c>
      <c r="AP5" s="25"/>
      <c r="AQ5" s="25"/>
      <c r="AR5" s="374"/>
      <c r="AS5" s="101"/>
      <c r="AT5" s="101"/>
      <c r="AU5" s="377"/>
      <c r="AV5" s="98">
        <v>100</v>
      </c>
      <c r="AW5" s="25"/>
      <c r="AX5" s="25"/>
      <c r="AY5" s="374"/>
      <c r="AZ5" s="101"/>
      <c r="BA5" s="101"/>
      <c r="BB5" s="377"/>
      <c r="BC5" s="98">
        <v>100</v>
      </c>
      <c r="BD5" s="25"/>
      <c r="BE5" s="25"/>
      <c r="BF5" s="374"/>
      <c r="BG5" s="101"/>
      <c r="BH5" s="101"/>
      <c r="BI5" s="377"/>
      <c r="BJ5" s="98">
        <v>100</v>
      </c>
      <c r="BK5" s="25"/>
      <c r="BL5" s="25"/>
      <c r="BM5" s="374"/>
      <c r="BN5" s="101"/>
      <c r="BO5" s="101"/>
      <c r="BP5" s="377"/>
      <c r="BQ5" s="98">
        <v>100</v>
      </c>
      <c r="BR5" s="25"/>
      <c r="BS5" s="25"/>
      <c r="BT5" s="374"/>
      <c r="BU5" s="101"/>
      <c r="BV5" s="101"/>
      <c r="BW5" s="376"/>
      <c r="BX5" s="98">
        <v>100</v>
      </c>
      <c r="BY5" s="25"/>
      <c r="BZ5" s="25"/>
      <c r="CA5" s="374"/>
      <c r="CB5" s="101"/>
      <c r="CC5" s="101"/>
      <c r="CD5" s="377"/>
      <c r="CE5" s="27">
        <v>100</v>
      </c>
      <c r="CF5" s="25"/>
      <c r="CG5" s="25"/>
      <c r="CH5" s="323"/>
      <c r="CI5" s="28"/>
      <c r="CJ5" s="28"/>
      <c r="CK5" s="325"/>
      <c r="CL5" s="27">
        <v>100</v>
      </c>
      <c r="CM5" s="25"/>
      <c r="CN5" s="25"/>
      <c r="CO5" s="323"/>
      <c r="CP5" s="28"/>
      <c r="CQ5" s="28"/>
      <c r="CR5" s="325"/>
      <c r="CS5" s="27">
        <v>100</v>
      </c>
      <c r="CT5" s="25"/>
      <c r="CU5" s="25"/>
      <c r="CV5" s="323"/>
      <c r="CW5" s="28"/>
      <c r="CX5" s="28"/>
      <c r="CY5" s="325"/>
      <c r="CZ5" s="27">
        <v>100</v>
      </c>
      <c r="DA5" s="25"/>
      <c r="DB5" s="25"/>
      <c r="DC5" s="323"/>
      <c r="DD5" s="28"/>
      <c r="DE5" s="28"/>
      <c r="DF5" s="325"/>
      <c r="DG5" s="27">
        <v>100</v>
      </c>
      <c r="DH5" s="25"/>
      <c r="DI5" s="25"/>
      <c r="DJ5" s="323"/>
      <c r="DK5" s="28"/>
      <c r="DL5" s="28"/>
      <c r="DM5" s="325"/>
      <c r="DN5" s="27">
        <v>100</v>
      </c>
      <c r="DO5" s="25"/>
      <c r="DP5" s="25"/>
      <c r="DQ5" s="323"/>
      <c r="DR5" s="28"/>
      <c r="DS5" s="28"/>
      <c r="DT5" s="325"/>
      <c r="DU5" s="27">
        <v>100</v>
      </c>
      <c r="DV5" s="25"/>
      <c r="DW5" s="25"/>
      <c r="DX5" s="323"/>
      <c r="DY5" s="28"/>
      <c r="DZ5" s="28"/>
      <c r="EA5" s="325"/>
      <c r="EB5" s="27">
        <v>100</v>
      </c>
      <c r="EC5" s="25"/>
      <c r="ED5" s="25"/>
      <c r="EE5" s="323"/>
      <c r="EF5" s="28"/>
      <c r="EG5" s="28"/>
      <c r="EH5" s="325"/>
      <c r="EI5" s="27">
        <v>100</v>
      </c>
      <c r="EJ5" s="29"/>
      <c r="EK5" s="29"/>
      <c r="EL5" s="327"/>
      <c r="EM5" s="30"/>
      <c r="EN5" s="30"/>
      <c r="EO5" s="332"/>
      <c r="EP5" s="31">
        <v>100</v>
      </c>
      <c r="EQ5" s="368"/>
      <c r="ER5" s="102"/>
      <c r="ES5" s="102"/>
      <c r="ET5" s="370"/>
      <c r="EU5" s="103"/>
      <c r="EV5" s="103"/>
      <c r="EW5" s="372"/>
      <c r="EX5" s="351"/>
      <c r="EY5" s="354"/>
      <c r="EZ5" s="335"/>
      <c r="FA5" s="338"/>
    </row>
    <row r="6" spans="1:158" ht="50.1" customHeight="1" thickTop="1">
      <c r="A6" s="136">
        <v>1</v>
      </c>
      <c r="B6" s="121" t="s">
        <v>15</v>
      </c>
      <c r="C6" s="127">
        <v>17205229</v>
      </c>
      <c r="D6" s="126" t="s">
        <v>142</v>
      </c>
      <c r="E6" s="238"/>
      <c r="F6" s="263">
        <v>92</v>
      </c>
      <c r="G6" s="264">
        <f t="shared" ref="G6:G25" si="0">IF(F6=0,0,IF(F6&lt;40,0,IF(F6&lt;50,1,IF(F6&lt;55,1.333,IF(F6&lt;60,1.666,IF(F6&lt;65,2,IF(F6&lt;70,2.333,IF(F6&gt;=70,0))))))))</f>
        <v>0</v>
      </c>
      <c r="H6" s="264">
        <f t="shared" ref="H6:H25" si="1">IF(F6=0,0,IF(F6&lt;70,0,IF(F6&lt;75,2.666,IF(F6&lt;80,3,IF(F6&lt;85,3.333,IF(F6&lt;90,3.666,IF(F6&lt;=100,4)))))))</f>
        <v>4</v>
      </c>
      <c r="I6" s="265">
        <f t="shared" ref="I6:I25" si="2">IF(G6=0,H6,G6)</f>
        <v>4</v>
      </c>
      <c r="J6" s="264">
        <f t="shared" ref="J6:J25" si="3">IF(F6=0,0,IF(F6&lt;40,"F",IF(F6&lt;50,"D",IF(F6&lt;55,"D+",IF(F6&lt;60,"C-",IF(F6&lt;65,"C",IF(F6&lt;70,"C+",IF(F6&gt;=70,0))))))))</f>
        <v>0</v>
      </c>
      <c r="K6" s="264" t="str">
        <f t="shared" ref="K6:K25" si="4">IF(F6=0,0,IF(F6&lt;70,0,IF(F6&lt;75,"B-",IF(F6&lt;80,"B",IF(F6&lt;85,"B+",IF(F6&lt;90,"A-",IF(F6&lt;=100,"A")))))))</f>
        <v>A</v>
      </c>
      <c r="L6" s="266" t="str">
        <f t="shared" ref="L6:L25" si="5">IF(J6=0,K6,J6)</f>
        <v>A</v>
      </c>
      <c r="M6" s="263">
        <v>86</v>
      </c>
      <c r="N6" s="264">
        <f t="shared" ref="N6:N25" si="6">IF(M6=0,0,IF(M6&lt;40,0,IF(M6&lt;50,1,IF(M6&lt;55,1.333,IF(M6&lt;60,1.666,IF(M6&lt;65,2,IF(M6&lt;70,2.333,IF(M6&gt;=70,0))))))))</f>
        <v>0</v>
      </c>
      <c r="O6" s="264">
        <f t="shared" ref="O6:O25" si="7">IF(M6=0,0,IF(M6&lt;70,0,IF(M6&lt;75,2.666,IF(M6&lt;80,3,IF(M6&lt;85,3.333,IF(M6&lt;90,3.666,IF(M6&lt;=100,4)))))))</f>
        <v>3.6659999999999999</v>
      </c>
      <c r="P6" s="265">
        <f t="shared" ref="P6:P25" si="8">IF(N6=0,O6,N6)</f>
        <v>3.6659999999999999</v>
      </c>
      <c r="Q6" s="264">
        <f t="shared" ref="Q6:Q25" si="9">IF(M6=0,0,IF(M6&lt;40,"F",IF(M6&lt;50,"D",IF(M6&lt;55,"D+",IF(M6&lt;60,"C-",IF(M6&lt;65,"C",IF(M6&lt;70,"C+",IF(M6&gt;=70,0))))))))</f>
        <v>0</v>
      </c>
      <c r="R6" s="264" t="str">
        <f t="shared" ref="R6:R25" si="10">IF(M6=0,0,IF(M6&lt;70,0,IF(M6&lt;75,"B-",IF(M6&lt;80,"B",IF(M6&lt;85,"B+",IF(M6&lt;90,"A-",IF(M6&lt;=100,"A")))))))</f>
        <v>A-</v>
      </c>
      <c r="S6" s="266" t="str">
        <f t="shared" ref="S6:S25" si="11">IF(Q6=0,R6,Q6)</f>
        <v>A-</v>
      </c>
      <c r="T6" s="263">
        <v>76</v>
      </c>
      <c r="U6" s="264">
        <f t="shared" ref="U6:U25" si="12">IF(T6=0,0,IF(T6&lt;40,0,IF(T6&lt;50,1,IF(T6&lt;55,1.333,IF(T6&lt;60,1.666,IF(T6&lt;65,2,IF(T6&lt;70,2.333,IF(T6&gt;=70,0))))))))</f>
        <v>0</v>
      </c>
      <c r="V6" s="264">
        <f t="shared" ref="V6:V25" si="13">IF(T6=0,0,IF(T6&lt;70,0,IF(T6&lt;75,2.666,IF(T6&lt;80,3,IF(T6&lt;85,3.333,IF(T6&lt;90,3.666,IF(T6&lt;=100,4)))))))</f>
        <v>3</v>
      </c>
      <c r="W6" s="265">
        <f t="shared" ref="W6:W25" si="14">IF(U6=0,V6,U6)</f>
        <v>3</v>
      </c>
      <c r="X6" s="264">
        <f t="shared" ref="X6:X25" si="15">IF(T6=0,0,IF(T6&lt;40,"F",IF(T6&lt;50,"D",IF(T6&lt;55,"D+",IF(T6&lt;60,"C-",IF(T6&lt;65,"C",IF(T6&lt;70,"C+",IF(T6&gt;=70,0))))))))</f>
        <v>0</v>
      </c>
      <c r="Y6" s="264" t="str">
        <f t="shared" ref="Y6:Y25" si="16">IF(T6=0,0,IF(T6&lt;70,0,IF(T6&lt;75,"B-",IF(T6&lt;80,"B",IF(T6&lt;85,"B+",IF(T6&lt;90,"A-",IF(T6&lt;=100,"A")))))))</f>
        <v>B</v>
      </c>
      <c r="Z6" s="266" t="str">
        <f t="shared" ref="Z6:Z25" si="17">IF(X6=0,Y6,X6)</f>
        <v>B</v>
      </c>
      <c r="AA6" s="263">
        <v>77</v>
      </c>
      <c r="AB6" s="264">
        <f t="shared" ref="AB6:AB25" si="18">IF(AA6=0,0,IF(AA6&lt;40,0,IF(AA6&lt;50,1,IF(AA6&lt;55,1.333,IF(AA6&lt;60,1.666,IF(AA6&lt;65,2,IF(AA6&lt;70,2.333,IF(AA6&gt;=70,0))))))))</f>
        <v>0</v>
      </c>
      <c r="AC6" s="264">
        <f t="shared" ref="AC6:AC25" si="19">IF(AA6=0,0,IF(AA6&lt;70,0,IF(AA6&lt;75,2.666,IF(AA6&lt;80,3,IF(AA6&lt;85,3.333,IF(AA6&lt;90,3.666,IF(AA6&lt;=100,4)))))))</f>
        <v>3</v>
      </c>
      <c r="AD6" s="265">
        <f t="shared" ref="AD6:AD25" si="20">IF(AB6=0,AC6,AB6)</f>
        <v>3</v>
      </c>
      <c r="AE6" s="264">
        <f t="shared" ref="AE6:AE25" si="21">IF(AA6=0,0,IF(AA6&lt;40,"F",IF(AA6&lt;50,"D",IF(AA6&lt;55,"D+",IF(AA6&lt;60,"C-",IF(AA6&lt;65,"C",IF(AA6&lt;70,"C+",IF(AA6&gt;=70,0))))))))</f>
        <v>0</v>
      </c>
      <c r="AF6" s="264" t="str">
        <f t="shared" ref="AF6:AF25" si="22">IF(AA6=0,0,IF(AA6&lt;70,0,IF(AA6&lt;75,"B-",IF(AA6&lt;80,"B",IF(AA6&lt;85,"B+",IF(AA6&lt;90,"A-",IF(AA6&lt;=100,"A")))))))</f>
        <v>B</v>
      </c>
      <c r="AG6" s="266" t="str">
        <f t="shared" ref="AG6:AG25" si="23">IF(AE6=0,AF6,AE6)</f>
        <v>B</v>
      </c>
      <c r="AH6" s="263">
        <v>86</v>
      </c>
      <c r="AI6" s="264">
        <f t="shared" ref="AI6:AI25" si="24">IF(AH6=0,0,IF(AH6&lt;40,0,IF(AH6&lt;50,1,IF(AH6&lt;55,1.333,IF(AH6&lt;60,1.666,IF(AH6&lt;65,2,IF(AH6&lt;70,2.333,IF(AH6&gt;=70,0))))))))</f>
        <v>0</v>
      </c>
      <c r="AJ6" s="264">
        <f t="shared" ref="AJ6:AJ25" si="25">IF(AH6=0,0,IF(AH6&lt;70,0,IF(AH6&lt;75,2.666,IF(AH6&lt;80,3,IF(AH6&lt;85,3.333,IF(AH6&lt;90,3.666,IF(AH6&lt;=100,4)))))))</f>
        <v>3.6659999999999999</v>
      </c>
      <c r="AK6" s="265">
        <f t="shared" ref="AK6:AK25" si="26">IF(AI6=0,AJ6,AI6)</f>
        <v>3.6659999999999999</v>
      </c>
      <c r="AL6" s="264">
        <f t="shared" ref="AL6:AL25" si="27">IF(AH6=0,0,IF(AH6&lt;40,"F",IF(AH6&lt;50,"D",IF(AH6&lt;55,"D+",IF(AH6&lt;60,"C-",IF(AH6&lt;65,"C",IF(AH6&lt;70,"C+",IF(AH6&gt;=70,0))))))))</f>
        <v>0</v>
      </c>
      <c r="AM6" s="264" t="str">
        <f t="shared" ref="AM6:AM25" si="28">IF(AH6=0,0,IF(AH6&lt;70,0,IF(AH6&lt;75,"B-",IF(AH6&lt;80,"B",IF(AH6&lt;85,"B+",IF(AH6&lt;90,"A-",IF(AH6&lt;=100,"A")))))))</f>
        <v>A-</v>
      </c>
      <c r="AN6" s="266" t="str">
        <f t="shared" ref="AN6:AN25" si="29">IF(AL6=0,AM6,AL6)</f>
        <v>A-</v>
      </c>
      <c r="AO6" s="35"/>
      <c r="AP6" s="36">
        <f t="shared" ref="AP6:AP25" si="30">IF(AO6=0,0,IF(AO6&lt;40,0,IF(AO6&lt;50,1,IF(AO6&lt;55,1.333,IF(AO6&lt;60,1.666,IF(AO6&lt;65,2,IF(AO6&lt;70,2.333,IF(AO6&gt;=70,0))))))))</f>
        <v>0</v>
      </c>
      <c r="AQ6" s="37">
        <f t="shared" ref="AQ6:AQ25" si="31">IF(AO6=0,0,IF(AO6&lt;70,0,IF(AO6&lt;75,2.666,IF(AO6&lt;80,3,IF(AO6&lt;85,3.333,IF(AO6&lt;90,3.666,IF(AO6&lt;=100,4)))))))</f>
        <v>0</v>
      </c>
      <c r="AR6" s="38">
        <f t="shared" ref="AR6:AR25" si="32">IF(AP6=0,AQ6,AP6)</f>
        <v>0</v>
      </c>
      <c r="AS6" s="39">
        <f t="shared" ref="AS6:AS25" si="33">IF(AO6=0,0,IF(AO6&lt;40,"F",IF(AO6&lt;50,"D",IF(AO6&lt;55,"D+",IF(AO6&lt;60,"C-",IF(AO6&lt;65,"C",IF(AO6&lt;70,"C+",IF(AO6&gt;=70,0))))))))</f>
        <v>0</v>
      </c>
      <c r="AT6" s="40">
        <f t="shared" ref="AT6:AT25" si="34">IF(AO6=0,0,IF(AO6&lt;70,0,IF(AO6&lt;75,"B-",IF(AO6&lt;80,"B",IF(AO6&lt;85,"B+",IF(AO6&lt;90,"A-",IF(AO6&lt;=100,"A")))))))</f>
        <v>0</v>
      </c>
      <c r="AU6" s="41">
        <f t="shared" ref="AU6:AU25" si="35">IF(AS6=0,AT6,AS6)</f>
        <v>0</v>
      </c>
      <c r="AV6" s="35"/>
      <c r="AW6" s="36">
        <f t="shared" ref="AW6:AW25" si="36">IF(AV6=0,0,IF(AV6&lt;40,0,IF(AV6&lt;50,1,IF(AV6&lt;55,1.333,IF(AV6&lt;60,1.666,IF(AV6&lt;65,2,IF(AV6&lt;70,2.333,IF(AV6&gt;=70,0))))))))</f>
        <v>0</v>
      </c>
      <c r="AX6" s="37">
        <f t="shared" ref="AX6:AX25" si="37">IF(AV6=0,0,IF(AV6&lt;70,0,IF(AV6&lt;75,2.666,IF(AV6&lt;80,3,IF(AV6&lt;85,3.333,IF(AV6&lt;90,3.666,IF(AV6&lt;=100,4)))))))</f>
        <v>0</v>
      </c>
      <c r="AY6" s="38">
        <f t="shared" ref="AY6:AY25" si="38">IF(AW6=0,AX6,AW6)</f>
        <v>0</v>
      </c>
      <c r="AZ6" s="39">
        <f t="shared" ref="AZ6:AZ25" si="39">IF(AV6=0,0,IF(AV6&lt;40,"F",IF(AV6&lt;50,"D",IF(AV6&lt;55,"D+",IF(AV6&lt;60,"C-",IF(AV6&lt;65,"C",IF(AV6&lt;70,"C+",IF(AV6&gt;=70,0))))))))</f>
        <v>0</v>
      </c>
      <c r="BA6" s="40">
        <f t="shared" ref="BA6:BA25" si="40">IF(AV6=0,0,IF(AV6&lt;70,0,IF(AV6&lt;75,"B-",IF(AV6&lt;80,"B",IF(AV6&lt;85,"B+",IF(AV6&lt;90,"A-",IF(AV6&lt;=100,"A")))))))</f>
        <v>0</v>
      </c>
      <c r="BB6" s="41">
        <f t="shared" ref="BB6:BB25" si="41">IF(AZ6=0,BA6,AZ6)</f>
        <v>0</v>
      </c>
      <c r="BC6" s="35"/>
      <c r="BD6" s="36">
        <f t="shared" ref="BD6:BD25" si="42">IF(BC6=0,0,IF(BC6&lt;40,0,IF(BC6&lt;50,1,IF(BC6&lt;55,1.333,IF(BC6&lt;60,1.666,IF(BC6&lt;65,2,IF(BC6&lt;70,2.333,IF(BC6&gt;=70,0))))))))</f>
        <v>0</v>
      </c>
      <c r="BE6" s="37">
        <f t="shared" ref="BE6:BE25" si="43">IF(BC6=0,0,IF(BC6&lt;70,0,IF(BC6&lt;75,2.666,IF(BC6&lt;80,3,IF(BC6&lt;85,3.333,IF(BC6&lt;90,3.666,IF(BC6&lt;=100,4)))))))</f>
        <v>0</v>
      </c>
      <c r="BF6" s="38">
        <f t="shared" ref="BF6:BF25" si="44">IF(BD6=0,BE6,BD6)</f>
        <v>0</v>
      </c>
      <c r="BG6" s="39">
        <f t="shared" ref="BG6:BG25" si="45">IF(BC6=0,0,IF(BC6&lt;40,"F",IF(BC6&lt;50,"D",IF(BC6&lt;55,"D+",IF(BC6&lt;60,"C-",IF(BC6&lt;65,"C",IF(BC6&lt;70,"C+",IF(BC6&gt;=70,0))))))))</f>
        <v>0</v>
      </c>
      <c r="BH6" s="40">
        <f t="shared" ref="BH6:BH25" si="46">IF(BC6=0,0,IF(BC6&lt;70,0,IF(BC6&lt;75,"B-",IF(BC6&lt;80,"B",IF(BC6&lt;85,"B+",IF(BC6&lt;90,"A-",IF(BC6&lt;=100,"A")))))))</f>
        <v>0</v>
      </c>
      <c r="BI6" s="41">
        <f t="shared" ref="BI6:BI25" si="47">IF(BG6=0,BH6,BG6)</f>
        <v>0</v>
      </c>
      <c r="BJ6" s="35"/>
      <c r="BK6" s="36">
        <f t="shared" ref="BK6:BK25" si="48">IF(BJ6=0,0,IF(BJ6&lt;40,0,IF(BJ6&lt;50,1,IF(BJ6&lt;55,1.333,IF(BJ6&lt;60,1.666,IF(BJ6&lt;65,2,IF(BJ6&lt;70,2.333,IF(BJ6&gt;=70,0))))))))</f>
        <v>0</v>
      </c>
      <c r="BL6" s="37">
        <f t="shared" ref="BL6:BL25" si="49">IF(BJ6=0,0,IF(BJ6&lt;70,0,IF(BJ6&lt;75,2.666,IF(BJ6&lt;80,3,IF(BJ6&lt;85,3.333,IF(BJ6&lt;90,3.666,IF(BJ6&lt;=100,4)))))))</f>
        <v>0</v>
      </c>
      <c r="BM6" s="38">
        <f t="shared" ref="BM6:BM25" si="50">IF(BK6=0,BL6,BK6)</f>
        <v>0</v>
      </c>
      <c r="BN6" s="39">
        <f t="shared" ref="BN6:BN25" si="51">IF(BJ6=0,0,IF(BJ6&lt;40,"F",IF(BJ6&lt;50,"D",IF(BJ6&lt;55,"D+",IF(BJ6&lt;60,"C-",IF(BJ6&lt;65,"C",IF(BJ6&lt;70,"C+",IF(BJ6&gt;=70,0))))))))</f>
        <v>0</v>
      </c>
      <c r="BO6" s="40">
        <f t="shared" ref="BO6:BO25" si="52">IF(BJ6=0,0,IF(BJ6&lt;70,0,IF(BJ6&lt;75,"B-",IF(BJ6&lt;80,"B",IF(BJ6&lt;85,"B+",IF(BJ6&lt;90,"A-",IF(BJ6&lt;=100,"A")))))))</f>
        <v>0</v>
      </c>
      <c r="BP6" s="41">
        <f t="shared" ref="BP6:BP25" si="53">IF(BN6=0,BO6,BN6)</f>
        <v>0</v>
      </c>
      <c r="BQ6" s="35"/>
      <c r="BR6" s="36">
        <f t="shared" ref="BR6:BR25" si="54">IF(BQ6=0,0,IF(BQ6&lt;40,0,IF(BQ6&lt;50,1,IF(BQ6&lt;55,1.333,IF(BQ6&lt;60,1.666,IF(BQ6&lt;65,2,IF(BQ6&lt;70,2.333,IF(BQ6&gt;=70,0))))))))</f>
        <v>0</v>
      </c>
      <c r="BS6" s="37">
        <f t="shared" ref="BS6:BS25" si="55">IF(BQ6=0,0,IF(BQ6&lt;70,0,IF(BQ6&lt;75,2.666,IF(BQ6&lt;80,3,IF(BQ6&lt;85,3.333,IF(BQ6&lt;90,3.666,IF(BQ6&lt;=100,4)))))))</f>
        <v>0</v>
      </c>
      <c r="BT6" s="38">
        <f t="shared" ref="BT6:BT25" si="56">IF(BR6=0,BS6,BR6)</f>
        <v>0</v>
      </c>
      <c r="BU6" s="39">
        <f t="shared" ref="BU6:BU25" si="57">IF(BQ6=0,0,IF(BQ6&lt;40,"F",IF(BQ6&lt;50,"D",IF(BQ6&lt;55,"D+",IF(BQ6&lt;60,"C-",IF(BQ6&lt;65,"C",IF(BQ6&lt;70,"C+",IF(BQ6&gt;=70,0))))))))</f>
        <v>0</v>
      </c>
      <c r="BV6" s="40">
        <f t="shared" ref="BV6:BV25" si="58">IF(BQ6=0,0,IF(BQ6&lt;70,0,IF(BQ6&lt;75,"B-",IF(BQ6&lt;80,"B",IF(BQ6&lt;85,"B+",IF(BQ6&lt;90,"A-",IF(BQ6&lt;=100,"A")))))))</f>
        <v>0</v>
      </c>
      <c r="BW6" s="41">
        <f t="shared" ref="BW6:BW25" si="59">IF(BU6=0,BV6,BU6)</f>
        <v>0</v>
      </c>
      <c r="BX6" s="35"/>
      <c r="BY6" s="36">
        <f t="shared" ref="BY6:BY25" si="60">IF(BX6=0,0,IF(BX6&lt;40,0,IF(BX6&lt;50,1,IF(BX6&lt;55,1.333,IF(BX6&lt;60,1.666,IF(BX6&lt;65,2,IF(BX6&lt;70,2.333,IF(BX6&gt;=70,0))))))))</f>
        <v>0</v>
      </c>
      <c r="BZ6" s="37">
        <f t="shared" ref="BZ6:BZ25" si="61">IF(BX6=0,0,IF(BX6&lt;70,0,IF(BX6&lt;75,2.666,IF(BX6&lt;80,3,IF(BX6&lt;85,3.333,IF(BX6&lt;90,3.666,IF(BX6&lt;=100,4)))))))</f>
        <v>0</v>
      </c>
      <c r="CA6" s="38">
        <f t="shared" ref="CA6:CA25" si="62">IF(BY6=0,BZ6,BY6)</f>
        <v>0</v>
      </c>
      <c r="CB6" s="39">
        <f t="shared" ref="CB6:CB25" si="63">IF(BX6=0,0,IF(BX6&lt;40,"F",IF(BX6&lt;50,"D",IF(BX6&lt;55,"D+",IF(BX6&lt;60,"C-",IF(BX6&lt;65,"C",IF(BX6&lt;70,"C+",IF(BX6&gt;=70,0))))))))</f>
        <v>0</v>
      </c>
      <c r="CC6" s="40">
        <f t="shared" ref="CC6:CC25" si="64">IF(BX6=0,0,IF(BX6&lt;70,0,IF(BX6&lt;75,"B-",IF(BX6&lt;80,"B",IF(BX6&lt;85,"B+",IF(BX6&lt;90,"A-",IF(BX6&lt;=100,"A")))))))</f>
        <v>0</v>
      </c>
      <c r="CD6" s="41">
        <f t="shared" ref="CD6:CD25" si="65">IF(CB6=0,CC6,CB6)</f>
        <v>0</v>
      </c>
      <c r="CE6" s="35"/>
      <c r="CF6" s="36">
        <f t="shared" ref="CF6:CF25" si="66">IF(CE6=0,0,IF(CE6&lt;40,0,IF(CE6&lt;50,1,IF(CE6&lt;55,1.333,IF(CE6&lt;60,1.666,IF(CE6&lt;65,2,IF(CE6&lt;70,2.333,IF(CE6&gt;=70,0))))))))</f>
        <v>0</v>
      </c>
      <c r="CG6" s="37">
        <f t="shared" ref="CG6:CG25" si="67">IF(CE6=0,0,IF(CE6&lt;70,0,IF(CE6&lt;75,2.666,IF(CE6&lt;80,3,IF(CE6&lt;85,3.333,IF(CE6&lt;90,3.666,IF(CE6&lt;=100,4)))))))</f>
        <v>0</v>
      </c>
      <c r="CH6" s="38">
        <f t="shared" ref="CH6:CH25" si="68">IF(CF6=0,CG6,CF6)</f>
        <v>0</v>
      </c>
      <c r="CI6" s="39">
        <f t="shared" ref="CI6:CI25" si="69">IF(CE6=0,0,IF(CE6&lt;40,"F",IF(CE6&lt;50,"D",IF(CE6&lt;55,"D+",IF(CE6&lt;60,"C-",IF(CE6&lt;65,"C",IF(CE6&lt;70,"C+",IF(CE6&gt;=70,0))))))))</f>
        <v>0</v>
      </c>
      <c r="CJ6" s="40">
        <f t="shared" ref="CJ6:CJ25" si="70">IF(CE6=0,0,IF(CE6&lt;70,0,IF(CE6&lt;75,"B-",IF(CE6&lt;80,"B",IF(CE6&lt;85,"B+",IF(CE6&lt;90,"A-",IF(CE6&lt;=100,"A")))))))</f>
        <v>0</v>
      </c>
      <c r="CK6" s="41">
        <f t="shared" ref="CK6:CK25" si="71">IF(CI6=0,CJ6,CI6)</f>
        <v>0</v>
      </c>
      <c r="CL6" s="35"/>
      <c r="CM6" s="36">
        <f t="shared" ref="CM6:CM25" si="72">IF(CL6=0,0,IF(CL6&lt;40,0,IF(CL6&lt;50,1,IF(CL6&lt;55,1.333,IF(CL6&lt;60,1.666,IF(CL6&lt;65,2,IF(CL6&lt;70,2.333,IF(CL6&gt;=70,0))))))))</f>
        <v>0</v>
      </c>
      <c r="CN6" s="37">
        <f t="shared" ref="CN6:CN25" si="73">IF(CL6=0,0,IF(CL6&lt;70,0,IF(CL6&lt;75,2.666,IF(CL6&lt;80,3,IF(CL6&lt;85,3.333,IF(CL6&lt;90,3.666,IF(CL6&lt;=100,4)))))))</f>
        <v>0</v>
      </c>
      <c r="CO6" s="38">
        <f t="shared" ref="CO6:CO25" si="74">IF(CM6=0,CN6,CM6)</f>
        <v>0</v>
      </c>
      <c r="CP6" s="39">
        <f t="shared" ref="CP6:CP25" si="75">IF(CL6=0,0,IF(CL6&lt;40,"F",IF(CL6&lt;50,"D",IF(CL6&lt;55,"D+",IF(CL6&lt;60,"C-",IF(CL6&lt;65,"C",IF(CL6&lt;70,"C+",IF(CL6&gt;=70,0))))))))</f>
        <v>0</v>
      </c>
      <c r="CQ6" s="40">
        <f t="shared" ref="CQ6:CQ25" si="76">IF(CL6=0,0,IF(CL6&lt;70,0,IF(CL6&lt;75,"B-",IF(CL6&lt;80,"B",IF(CL6&lt;85,"B+",IF(CL6&lt;90,"A-",IF(CL6&lt;=100,"A")))))))</f>
        <v>0</v>
      </c>
      <c r="CR6" s="41">
        <f t="shared" ref="CR6:CR25" si="77">IF(CP6=0,CQ6,CP6)</f>
        <v>0</v>
      </c>
      <c r="CS6" s="35"/>
      <c r="CT6" s="36">
        <f t="shared" ref="CT6:CT25" si="78">IF(CS6=0,0,IF(CS6&lt;40,0,IF(CS6&lt;50,1,IF(CS6&lt;55,1.333,IF(CS6&lt;60,1.666,IF(CS6&lt;65,2,IF(CS6&lt;70,2.333,IF(CS6&gt;=70,0))))))))</f>
        <v>0</v>
      </c>
      <c r="CU6" s="37">
        <f t="shared" ref="CU6:CU25" si="79">IF(CS6=0,0,IF(CS6&lt;70,0,IF(CS6&lt;75,2.666,IF(CS6&lt;80,3,IF(CS6&lt;85,3.333,IF(CS6&lt;90,3.666,IF(CS6&lt;=100,4)))))))</f>
        <v>0</v>
      </c>
      <c r="CV6" s="38">
        <f t="shared" ref="CV6:CV25" si="80">IF(CT6=0,CU6,CT6)</f>
        <v>0</v>
      </c>
      <c r="CW6" s="39">
        <f t="shared" ref="CW6:CW25" si="81">IF(CS6=0,0,IF(CS6&lt;40,"F",IF(CS6&lt;50,"D",IF(CS6&lt;55,"D+",IF(CS6&lt;60,"C-",IF(CS6&lt;65,"C",IF(CS6&lt;70,"C+",IF(CS6&gt;=70,0))))))))</f>
        <v>0</v>
      </c>
      <c r="CX6" s="40">
        <f t="shared" ref="CX6:CX25" si="82">IF(CS6=0,0,IF(CS6&lt;70,0,IF(CS6&lt;75,"B-",IF(CS6&lt;80,"B",IF(CS6&lt;85,"B+",IF(CS6&lt;90,"A-",IF(CS6&lt;=100,"A")))))))</f>
        <v>0</v>
      </c>
      <c r="CY6" s="41">
        <f t="shared" ref="CY6:CY25" si="83">IF(CW6=0,CX6,CW6)</f>
        <v>0</v>
      </c>
      <c r="CZ6" s="35"/>
      <c r="DA6" s="36">
        <f t="shared" ref="DA6:DA25" si="84">IF(CZ6=0,0,IF(CZ6&lt;40,0,IF(CZ6&lt;50,1,IF(CZ6&lt;55,1.333,IF(CZ6&lt;60,1.666,IF(CZ6&lt;65,2,IF(CZ6&lt;70,2.333,IF(CZ6&gt;=70,0))))))))</f>
        <v>0</v>
      </c>
      <c r="DB6" s="37">
        <f t="shared" ref="DB6:DB25" si="85">IF(CZ6=0,0,IF(CZ6&lt;70,0,IF(CZ6&lt;75,2.666,IF(CZ6&lt;80,3,IF(CZ6&lt;85,3.333,IF(CZ6&lt;90,3.666,IF(CZ6&lt;=100,4)))))))</f>
        <v>0</v>
      </c>
      <c r="DC6" s="38">
        <f t="shared" ref="DC6:DC25" si="86">IF(DA6=0,DB6,DA6)</f>
        <v>0</v>
      </c>
      <c r="DD6" s="39">
        <f t="shared" ref="DD6:DD25" si="87">IF(CZ6=0,0,IF(CZ6&lt;40,"F",IF(CZ6&lt;50,"D",IF(CZ6&lt;55,"D+",IF(CZ6&lt;60,"C-",IF(CZ6&lt;65,"C",IF(CZ6&lt;70,"C+",IF(CZ6&gt;=70,0))))))))</f>
        <v>0</v>
      </c>
      <c r="DE6" s="40">
        <f t="shared" ref="DE6:DE25" si="88">IF(CZ6=0,0,IF(CZ6&lt;70,0,IF(CZ6&lt;75,"B-",IF(CZ6&lt;80,"B",IF(CZ6&lt;85,"B+",IF(CZ6&lt;90,"A-",IF(CZ6&lt;=100,"A")))))))</f>
        <v>0</v>
      </c>
      <c r="DF6" s="41">
        <f t="shared" ref="DF6:DF25" si="89">IF(DD6=0,DE6,DD6)</f>
        <v>0</v>
      </c>
      <c r="DG6" s="35"/>
      <c r="DH6" s="36">
        <f t="shared" ref="DH6:DH25" si="90">IF(DG6=0,0,IF(DG6&lt;40,0,IF(DG6&lt;50,1,IF(DG6&lt;55,1.333,IF(DG6&lt;60,1.666,IF(DG6&lt;65,2,IF(DG6&lt;70,2.333,IF(DG6&gt;=70,0))))))))</f>
        <v>0</v>
      </c>
      <c r="DI6" s="37">
        <f t="shared" ref="DI6:DI25" si="91">IF(DG6=0,0,IF(DG6&lt;70,0,IF(DG6&lt;75,2.666,IF(DG6&lt;80,3,IF(DG6&lt;85,3.333,IF(DG6&lt;90,3.666,IF(DG6&lt;=100,4)))))))</f>
        <v>0</v>
      </c>
      <c r="DJ6" s="38">
        <f t="shared" ref="DJ6:DJ25" si="92">IF(DH6=0,DI6,DH6)</f>
        <v>0</v>
      </c>
      <c r="DK6" s="39">
        <f t="shared" ref="DK6:DK25" si="93">IF(DG6=0,0,IF(DG6&lt;40,"F",IF(DG6&lt;50,"D",IF(DG6&lt;55,"D+",IF(DG6&lt;60,"C-",IF(DG6&lt;65,"C",IF(DG6&lt;70,"C+",IF(DG6&gt;=70,0))))))))</f>
        <v>0</v>
      </c>
      <c r="DL6" s="40">
        <f t="shared" ref="DL6:DL25" si="94">IF(DG6=0,0,IF(DG6&lt;70,0,IF(DG6&lt;75,"B-",IF(DG6&lt;80,"B",IF(DG6&lt;85,"B+",IF(DG6&lt;90,"A-",IF(DG6&lt;=100,"A")))))))</f>
        <v>0</v>
      </c>
      <c r="DM6" s="41">
        <f t="shared" ref="DM6:DM25" si="95">IF(DK6=0,DL6,DK6)</f>
        <v>0</v>
      </c>
      <c r="DN6" s="35"/>
      <c r="DO6" s="36">
        <f t="shared" ref="DO6:DO25" si="96">IF(DN6=0,0,IF(DN6&lt;40,0,IF(DN6&lt;50,1,IF(DN6&lt;55,1.333,IF(DN6&lt;60,1.666,IF(DN6&lt;65,2,IF(DN6&lt;70,2.333,IF(DN6&gt;=70,0))))))))</f>
        <v>0</v>
      </c>
      <c r="DP6" s="37">
        <f t="shared" ref="DP6:DP25" si="97">IF(DN6=0,0,IF(DN6&lt;70,0,IF(DN6&lt;75,2.666,IF(DN6&lt;80,3,IF(DN6&lt;85,3.333,IF(DN6&lt;90,3.666,IF(DN6&lt;=100,4)))))))</f>
        <v>0</v>
      </c>
      <c r="DQ6" s="38">
        <f t="shared" ref="DQ6:DQ25" si="98">IF(DO6=0,DP6,DO6)</f>
        <v>0</v>
      </c>
      <c r="DR6" s="39">
        <f t="shared" ref="DR6:DR25" si="99">IF(DN6=0,0,IF(DN6&lt;40,"F",IF(DN6&lt;50,"D",IF(DN6&lt;55,"D+",IF(DN6&lt;60,"C-",IF(DN6&lt;65,"C",IF(DN6&lt;70,"C+",IF(DN6&gt;=70,0))))))))</f>
        <v>0</v>
      </c>
      <c r="DS6" s="40">
        <f t="shared" ref="DS6:DS25" si="100">IF(DN6=0,0,IF(DN6&lt;70,0,IF(DN6&lt;75,"B-",IF(DN6&lt;80,"B",IF(DN6&lt;85,"B+",IF(DN6&lt;90,"A-",IF(DN6&lt;=100,"A")))))))</f>
        <v>0</v>
      </c>
      <c r="DT6" s="41">
        <f t="shared" ref="DT6:DT25" si="101">IF(DR6=0,DS6,DR6)</f>
        <v>0</v>
      </c>
      <c r="DU6" s="35"/>
      <c r="DV6" s="36">
        <f t="shared" ref="DV6:DV25" si="102">IF(DU6=0,0,IF(DU6&lt;40,0,IF(DU6&lt;50,1,IF(DU6&lt;55,1.333,IF(DU6&lt;60,1.666,IF(DU6&lt;65,2,IF(DU6&lt;70,2.333,IF(DU6&gt;=70,0))))))))</f>
        <v>0</v>
      </c>
      <c r="DW6" s="37">
        <f t="shared" ref="DW6:DW25" si="103">IF(DU6=0,0,IF(DU6&lt;70,0,IF(DU6&lt;75,2.666,IF(DU6&lt;80,3,IF(DU6&lt;85,3.333,IF(DU6&lt;90,3.666,IF(DU6&lt;=100,4)))))))</f>
        <v>0</v>
      </c>
      <c r="DX6" s="38">
        <f t="shared" ref="DX6:DX25" si="104">IF(DV6=0,DW6,DV6)</f>
        <v>0</v>
      </c>
      <c r="DY6" s="39">
        <f t="shared" ref="DY6:DY25" si="105">IF(DU6=0,0,IF(DU6&lt;40,"F",IF(DU6&lt;50,"D",IF(DU6&lt;55,"D+",IF(DU6&lt;60,"C-",IF(DU6&lt;65,"C",IF(DU6&lt;70,"C+",IF(DU6&gt;=70,0))))))))</f>
        <v>0</v>
      </c>
      <c r="DZ6" s="40">
        <f t="shared" ref="DZ6:DZ25" si="106">IF(DU6=0,0,IF(DU6&lt;70,0,IF(DU6&lt;75,"B-",IF(DU6&lt;80,"B",IF(DU6&lt;85,"B+",IF(DU6&lt;90,"A-",IF(DU6&lt;=100,"A")))))))</f>
        <v>0</v>
      </c>
      <c r="EA6" s="41">
        <f t="shared" ref="EA6:EA25" si="107">IF(DY6=0,DZ6,DY6)</f>
        <v>0</v>
      </c>
      <c r="EB6" s="35"/>
      <c r="EC6" s="36">
        <f t="shared" ref="EC6:EC25" si="108">IF(EB6=0,0,IF(EB6&lt;40,0,IF(EB6&lt;50,1,IF(EB6&lt;55,1.333,IF(EB6&lt;60,1.666,IF(EB6&lt;65,2,IF(EB6&lt;70,2.333,IF(EB6&gt;=70,0))))))))</f>
        <v>0</v>
      </c>
      <c r="ED6" s="37">
        <f t="shared" ref="ED6:ED25" si="109">IF(EB6=0,0,IF(EB6&lt;70,0,IF(EB6&lt;75,2.666,IF(EB6&lt;80,3,IF(EB6&lt;85,3.333,IF(EB6&lt;90,3.666,IF(EB6&lt;=100,4)))))))</f>
        <v>0</v>
      </c>
      <c r="EE6" s="38">
        <f t="shared" ref="EE6:EE25" si="110">IF(EC6=0,ED6,EC6)</f>
        <v>0</v>
      </c>
      <c r="EF6" s="39">
        <f t="shared" ref="EF6:EF25" si="111">IF(EB6=0,0,IF(EB6&lt;40,"F",IF(EB6&lt;50,"D",IF(EB6&lt;55,"D+",IF(EB6&lt;60,"C-",IF(EB6&lt;65,"C",IF(EB6&lt;70,"C+",IF(EB6&gt;=70,0))))))))</f>
        <v>0</v>
      </c>
      <c r="EG6" s="40">
        <f t="shared" ref="EG6:EG25" si="112">IF(EB6=0,0,IF(EB6&lt;70,0,IF(EB6&lt;75,"B-",IF(EB6&lt;80,"B",IF(EB6&lt;85,"B+",IF(EB6&lt;90,"A-",IF(EB6&lt;=100,"A")))))))</f>
        <v>0</v>
      </c>
      <c r="EH6" s="41"/>
      <c r="EI6" s="35"/>
      <c r="EJ6" s="36">
        <f t="shared" ref="EJ6:EJ25" si="113">IF(EI6=0,0,IF(EI6&lt;40,0,IF(EI6&lt;50,1,IF(EI6&lt;55,1.333,IF(EI6&lt;60,1.666,IF(EI6&lt;65,2,IF(EI6&lt;70,2.333,IF(EI6&gt;=70,0))))))))</f>
        <v>0</v>
      </c>
      <c r="EK6" s="37">
        <f t="shared" ref="EK6:EK25" si="114">IF(EI6=0,0,IF(EI6&lt;70,0,IF(EI6&lt;75,2.666,IF(EI6&lt;80,3,IF(EI6&lt;85,3.333,IF(EI6&lt;90,3.666,IF(EI6&lt;=100,4)))))))</f>
        <v>0</v>
      </c>
      <c r="EL6" s="38">
        <f t="shared" ref="EL6:EL25" si="115">IF(EJ6=0,EK6,EJ6)</f>
        <v>0</v>
      </c>
      <c r="EM6" s="39">
        <f t="shared" ref="EM6:EM25" si="116">IF(EI6=0,0,IF(EI6&lt;40,"F",IF(EI6&lt;50,"D",IF(EI6&lt;55,"D+",IF(EI6&lt;60,"C-",IF(EI6&lt;65,"C",IF(EI6&lt;70,"C+",IF(EI6&gt;=70,0))))))))</f>
        <v>0</v>
      </c>
      <c r="EN6" s="40">
        <f t="shared" ref="EN6:EN25" si="117">IF(EI6=0,0,IF(EI6&lt;70,0,IF(EI6&lt;75,"B-",IF(EI6&lt;80,"B",IF(EI6&lt;85,"B+",IF(EI6&lt;90,"A-",IF(EI6&lt;=100,"A")))))))</f>
        <v>0</v>
      </c>
      <c r="EO6" s="41">
        <f t="shared" ref="EO6:EO25" si="118">IF(EM6=0,EN6,EM6)</f>
        <v>0</v>
      </c>
      <c r="EP6" s="42"/>
      <c r="EQ6" s="43">
        <f t="shared" ref="EQ6:EQ25" si="119">I6+P6+W6+AD6+AK6+AR6+AY6+BF6+BM6+BT6+CA6+CH6+CO6+CV6+DC6+DJ6+DQ6+DX6+EE6+EL6</f>
        <v>17.332000000000001</v>
      </c>
      <c r="ER6" s="44">
        <f t="shared" ref="ER6:ER25" si="120">COUNT(F6,M6,T6,AA6,AH6,AO6,AV6,BC6,BJ6,BQ6,BX6,CE6,CL6,CS6,CZ6,DG6,DN6,DU6,EB6,EI6)*3</f>
        <v>15</v>
      </c>
      <c r="ES6" s="45">
        <f t="shared" ref="ES6:ES25" si="121">I6*3+P6*3+W6*3+AD6*3+AK6*3+AR6*3+AY6*3+BF6*3+BM6*3+BT6*3+CA6*3+CH6*3+CO6*3+CV6*3+DC6*3+DJ6*3+DQ6*3+DX6*3+EE6*3+EL6*3</f>
        <v>51.995999999999995</v>
      </c>
      <c r="ET6" s="46">
        <f t="shared" ref="ET6:ET25" si="122">IF((ES6=0),0,(ROUND((ES6/ER6),3)))</f>
        <v>3.4660000000000002</v>
      </c>
      <c r="EU6" s="47">
        <f t="shared" ref="EU6:EU25" si="123">IF(ER6=0,0,IF(ET6&lt;=0,"F",IF(ET6&lt;1,"F",IF(ET6&lt;1.333,"D",IF(ET6&lt;1.666,"D+",IF(ET6&lt;2,"C-",IF(ET6&lt;2.333,"C",IF(ET6&gt;=2.333,0))))))))</f>
        <v>0</v>
      </c>
      <c r="EV6" s="47" t="str">
        <f t="shared" ref="EV6:EV25" si="124">IF(ER6=0,0,IF(ET6&lt;2.333,0,IF(ET6&lt;2.666,"C+",IF(ET6&lt;3,"B-",IF(ET6&lt;3.333,"B",IF(ET6&lt;3.666,"B+",IF(ET6&lt;4,"A-",IF(ET6=4,"A"))))))))</f>
        <v>B+</v>
      </c>
      <c r="EW6" s="48" t="str">
        <f t="shared" ref="EW6:EW25" si="125">IF((ER6=0),0,IF(EU6=0,EV6,EU6))</f>
        <v>B+</v>
      </c>
      <c r="EX6" s="49"/>
      <c r="EY6" s="50"/>
      <c r="EZ6" s="51"/>
      <c r="FA6" s="52"/>
    </row>
    <row r="7" spans="1:158" ht="50.1" customHeight="1">
      <c r="A7" s="138">
        <v>2</v>
      </c>
      <c r="B7" s="122" t="s">
        <v>15</v>
      </c>
      <c r="C7" s="127">
        <v>17205230</v>
      </c>
      <c r="D7" s="128" t="s">
        <v>143</v>
      </c>
      <c r="E7" s="144"/>
      <c r="F7" s="267">
        <v>79</v>
      </c>
      <c r="G7" s="268">
        <f t="shared" si="0"/>
        <v>0</v>
      </c>
      <c r="H7" s="268">
        <f t="shared" si="1"/>
        <v>3</v>
      </c>
      <c r="I7" s="269">
        <f t="shared" si="2"/>
        <v>3</v>
      </c>
      <c r="J7" s="268">
        <f t="shared" si="3"/>
        <v>0</v>
      </c>
      <c r="K7" s="268" t="str">
        <f t="shared" si="4"/>
        <v>B</v>
      </c>
      <c r="L7" s="270" t="str">
        <f t="shared" si="5"/>
        <v>B</v>
      </c>
      <c r="M7" s="267">
        <v>89</v>
      </c>
      <c r="N7" s="268">
        <f t="shared" si="6"/>
        <v>0</v>
      </c>
      <c r="O7" s="268">
        <f t="shared" si="7"/>
        <v>3.6659999999999999</v>
      </c>
      <c r="P7" s="269">
        <f t="shared" si="8"/>
        <v>3.6659999999999999</v>
      </c>
      <c r="Q7" s="268">
        <f t="shared" si="9"/>
        <v>0</v>
      </c>
      <c r="R7" s="268" t="str">
        <f t="shared" si="10"/>
        <v>A-</v>
      </c>
      <c r="S7" s="270" t="str">
        <f t="shared" si="11"/>
        <v>A-</v>
      </c>
      <c r="T7" s="267">
        <v>86</v>
      </c>
      <c r="U7" s="268">
        <f t="shared" si="12"/>
        <v>0</v>
      </c>
      <c r="V7" s="268">
        <f t="shared" si="13"/>
        <v>3.6659999999999999</v>
      </c>
      <c r="W7" s="269">
        <f t="shared" si="14"/>
        <v>3.6659999999999999</v>
      </c>
      <c r="X7" s="268">
        <f t="shared" si="15"/>
        <v>0</v>
      </c>
      <c r="Y7" s="268" t="str">
        <f t="shared" si="16"/>
        <v>A-</v>
      </c>
      <c r="Z7" s="270" t="str">
        <f t="shared" si="17"/>
        <v>A-</v>
      </c>
      <c r="AA7" s="267">
        <v>73</v>
      </c>
      <c r="AB7" s="268">
        <f t="shared" si="18"/>
        <v>0</v>
      </c>
      <c r="AC7" s="268">
        <f t="shared" si="19"/>
        <v>2.6659999999999999</v>
      </c>
      <c r="AD7" s="269">
        <f t="shared" si="20"/>
        <v>2.6659999999999999</v>
      </c>
      <c r="AE7" s="268">
        <f t="shared" si="21"/>
        <v>0</v>
      </c>
      <c r="AF7" s="268" t="str">
        <f t="shared" si="22"/>
        <v>B-</v>
      </c>
      <c r="AG7" s="270" t="str">
        <f t="shared" si="23"/>
        <v>B-</v>
      </c>
      <c r="AH7" s="267">
        <v>77</v>
      </c>
      <c r="AI7" s="268">
        <f t="shared" si="24"/>
        <v>0</v>
      </c>
      <c r="AJ7" s="268">
        <f t="shared" si="25"/>
        <v>3</v>
      </c>
      <c r="AK7" s="269">
        <f t="shared" si="26"/>
        <v>3</v>
      </c>
      <c r="AL7" s="268">
        <f t="shared" si="27"/>
        <v>0</v>
      </c>
      <c r="AM7" s="268" t="str">
        <f t="shared" si="28"/>
        <v>B</v>
      </c>
      <c r="AN7" s="270" t="str">
        <f t="shared" si="29"/>
        <v>B</v>
      </c>
      <c r="AO7" s="58"/>
      <c r="AP7" s="59">
        <f t="shared" si="30"/>
        <v>0</v>
      </c>
      <c r="AQ7" s="60">
        <f t="shared" si="31"/>
        <v>0</v>
      </c>
      <c r="AR7" s="61">
        <f t="shared" si="32"/>
        <v>0</v>
      </c>
      <c r="AS7" s="62">
        <f t="shared" si="33"/>
        <v>0</v>
      </c>
      <c r="AT7" s="63">
        <f t="shared" si="34"/>
        <v>0</v>
      </c>
      <c r="AU7" s="64">
        <f t="shared" si="35"/>
        <v>0</v>
      </c>
      <c r="AV7" s="58"/>
      <c r="AW7" s="59">
        <f t="shared" si="36"/>
        <v>0</v>
      </c>
      <c r="AX7" s="60">
        <f t="shared" si="37"/>
        <v>0</v>
      </c>
      <c r="AY7" s="61">
        <f t="shared" si="38"/>
        <v>0</v>
      </c>
      <c r="AZ7" s="62">
        <f t="shared" si="39"/>
        <v>0</v>
      </c>
      <c r="BA7" s="63">
        <f t="shared" si="40"/>
        <v>0</v>
      </c>
      <c r="BB7" s="64">
        <f t="shared" si="41"/>
        <v>0</v>
      </c>
      <c r="BC7" s="58"/>
      <c r="BD7" s="59">
        <f t="shared" si="42"/>
        <v>0</v>
      </c>
      <c r="BE7" s="60">
        <f t="shared" si="43"/>
        <v>0</v>
      </c>
      <c r="BF7" s="61">
        <f t="shared" si="44"/>
        <v>0</v>
      </c>
      <c r="BG7" s="62">
        <f t="shared" si="45"/>
        <v>0</v>
      </c>
      <c r="BH7" s="63">
        <f t="shared" si="46"/>
        <v>0</v>
      </c>
      <c r="BI7" s="64">
        <f t="shared" si="47"/>
        <v>0</v>
      </c>
      <c r="BJ7" s="58"/>
      <c r="BK7" s="59">
        <f t="shared" si="48"/>
        <v>0</v>
      </c>
      <c r="BL7" s="60">
        <f t="shared" si="49"/>
        <v>0</v>
      </c>
      <c r="BM7" s="61">
        <f t="shared" si="50"/>
        <v>0</v>
      </c>
      <c r="BN7" s="62">
        <f t="shared" si="51"/>
        <v>0</v>
      </c>
      <c r="BO7" s="63">
        <f t="shared" si="52"/>
        <v>0</v>
      </c>
      <c r="BP7" s="64">
        <f t="shared" si="53"/>
        <v>0</v>
      </c>
      <c r="BQ7" s="58"/>
      <c r="BR7" s="59">
        <f t="shared" si="54"/>
        <v>0</v>
      </c>
      <c r="BS7" s="60">
        <f t="shared" si="55"/>
        <v>0</v>
      </c>
      <c r="BT7" s="61">
        <f t="shared" si="56"/>
        <v>0</v>
      </c>
      <c r="BU7" s="62">
        <f t="shared" si="57"/>
        <v>0</v>
      </c>
      <c r="BV7" s="63">
        <f t="shared" si="58"/>
        <v>0</v>
      </c>
      <c r="BW7" s="64">
        <f t="shared" si="59"/>
        <v>0</v>
      </c>
      <c r="BX7" s="58"/>
      <c r="BY7" s="59">
        <f t="shared" si="60"/>
        <v>0</v>
      </c>
      <c r="BZ7" s="60">
        <f t="shared" si="61"/>
        <v>0</v>
      </c>
      <c r="CA7" s="61">
        <f t="shared" si="62"/>
        <v>0</v>
      </c>
      <c r="CB7" s="62">
        <f t="shared" si="63"/>
        <v>0</v>
      </c>
      <c r="CC7" s="63">
        <f t="shared" si="64"/>
        <v>0</v>
      </c>
      <c r="CD7" s="64">
        <f t="shared" si="65"/>
        <v>0</v>
      </c>
      <c r="CE7" s="58"/>
      <c r="CF7" s="59">
        <f t="shared" si="66"/>
        <v>0</v>
      </c>
      <c r="CG7" s="60">
        <f t="shared" si="67"/>
        <v>0</v>
      </c>
      <c r="CH7" s="61">
        <f t="shared" si="68"/>
        <v>0</v>
      </c>
      <c r="CI7" s="62">
        <f t="shared" si="69"/>
        <v>0</v>
      </c>
      <c r="CJ7" s="63">
        <f t="shared" si="70"/>
        <v>0</v>
      </c>
      <c r="CK7" s="64">
        <f t="shared" si="71"/>
        <v>0</v>
      </c>
      <c r="CL7" s="58"/>
      <c r="CM7" s="59">
        <f t="shared" si="72"/>
        <v>0</v>
      </c>
      <c r="CN7" s="60">
        <f t="shared" si="73"/>
        <v>0</v>
      </c>
      <c r="CO7" s="61">
        <f t="shared" si="74"/>
        <v>0</v>
      </c>
      <c r="CP7" s="62">
        <f t="shared" si="75"/>
        <v>0</v>
      </c>
      <c r="CQ7" s="63">
        <f t="shared" si="76"/>
        <v>0</v>
      </c>
      <c r="CR7" s="64">
        <f t="shared" si="77"/>
        <v>0</v>
      </c>
      <c r="CS7" s="58"/>
      <c r="CT7" s="59">
        <f t="shared" si="78"/>
        <v>0</v>
      </c>
      <c r="CU7" s="60">
        <f t="shared" si="79"/>
        <v>0</v>
      </c>
      <c r="CV7" s="61">
        <f t="shared" si="80"/>
        <v>0</v>
      </c>
      <c r="CW7" s="62">
        <f t="shared" si="81"/>
        <v>0</v>
      </c>
      <c r="CX7" s="63">
        <f t="shared" si="82"/>
        <v>0</v>
      </c>
      <c r="CY7" s="64">
        <f t="shared" si="83"/>
        <v>0</v>
      </c>
      <c r="CZ7" s="58"/>
      <c r="DA7" s="59">
        <f t="shared" si="84"/>
        <v>0</v>
      </c>
      <c r="DB7" s="60">
        <f t="shared" si="85"/>
        <v>0</v>
      </c>
      <c r="DC7" s="61">
        <f t="shared" si="86"/>
        <v>0</v>
      </c>
      <c r="DD7" s="62">
        <f t="shared" si="87"/>
        <v>0</v>
      </c>
      <c r="DE7" s="63">
        <f t="shared" si="88"/>
        <v>0</v>
      </c>
      <c r="DF7" s="64">
        <f t="shared" si="89"/>
        <v>0</v>
      </c>
      <c r="DG7" s="58"/>
      <c r="DH7" s="59">
        <f t="shared" si="90"/>
        <v>0</v>
      </c>
      <c r="DI7" s="60">
        <f t="shared" si="91"/>
        <v>0</v>
      </c>
      <c r="DJ7" s="61">
        <f t="shared" si="92"/>
        <v>0</v>
      </c>
      <c r="DK7" s="62">
        <f t="shared" si="93"/>
        <v>0</v>
      </c>
      <c r="DL7" s="63">
        <f t="shared" si="94"/>
        <v>0</v>
      </c>
      <c r="DM7" s="64">
        <f t="shared" si="95"/>
        <v>0</v>
      </c>
      <c r="DN7" s="58"/>
      <c r="DO7" s="59">
        <f t="shared" si="96"/>
        <v>0</v>
      </c>
      <c r="DP7" s="60">
        <f t="shared" si="97"/>
        <v>0</v>
      </c>
      <c r="DQ7" s="61">
        <f t="shared" si="98"/>
        <v>0</v>
      </c>
      <c r="DR7" s="62">
        <f t="shared" si="99"/>
        <v>0</v>
      </c>
      <c r="DS7" s="63">
        <f t="shared" si="100"/>
        <v>0</v>
      </c>
      <c r="DT7" s="64">
        <f t="shared" si="101"/>
        <v>0</v>
      </c>
      <c r="DU7" s="58"/>
      <c r="DV7" s="59">
        <f t="shared" si="102"/>
        <v>0</v>
      </c>
      <c r="DW7" s="60">
        <f t="shared" si="103"/>
        <v>0</v>
      </c>
      <c r="DX7" s="61">
        <f t="shared" si="104"/>
        <v>0</v>
      </c>
      <c r="DY7" s="62">
        <f t="shared" si="105"/>
        <v>0</v>
      </c>
      <c r="DZ7" s="63">
        <f t="shared" si="106"/>
        <v>0</v>
      </c>
      <c r="EA7" s="64">
        <f t="shared" si="107"/>
        <v>0</v>
      </c>
      <c r="EB7" s="58"/>
      <c r="EC7" s="59">
        <f t="shared" si="108"/>
        <v>0</v>
      </c>
      <c r="ED7" s="60">
        <f t="shared" si="109"/>
        <v>0</v>
      </c>
      <c r="EE7" s="61">
        <f t="shared" si="110"/>
        <v>0</v>
      </c>
      <c r="EF7" s="62">
        <f t="shared" si="111"/>
        <v>0</v>
      </c>
      <c r="EG7" s="63">
        <f t="shared" si="112"/>
        <v>0</v>
      </c>
      <c r="EH7" s="64"/>
      <c r="EI7" s="58"/>
      <c r="EJ7" s="59">
        <f t="shared" si="113"/>
        <v>0</v>
      </c>
      <c r="EK7" s="60">
        <f t="shared" si="114"/>
        <v>0</v>
      </c>
      <c r="EL7" s="61">
        <f t="shared" si="115"/>
        <v>0</v>
      </c>
      <c r="EM7" s="62">
        <f t="shared" si="116"/>
        <v>0</v>
      </c>
      <c r="EN7" s="63">
        <f t="shared" si="117"/>
        <v>0</v>
      </c>
      <c r="EO7" s="64">
        <f t="shared" si="118"/>
        <v>0</v>
      </c>
      <c r="EP7" s="65"/>
      <c r="EQ7" s="66">
        <f t="shared" si="119"/>
        <v>15.998000000000001</v>
      </c>
      <c r="ER7" s="47">
        <f t="shared" si="120"/>
        <v>15</v>
      </c>
      <c r="ES7" s="67">
        <f t="shared" si="121"/>
        <v>47.993999999999993</v>
      </c>
      <c r="ET7" s="68">
        <f t="shared" si="122"/>
        <v>3.2</v>
      </c>
      <c r="EU7" s="47">
        <f t="shared" si="123"/>
        <v>0</v>
      </c>
      <c r="EV7" s="47" t="str">
        <f t="shared" si="124"/>
        <v>B</v>
      </c>
      <c r="EW7" s="48" t="str">
        <f t="shared" si="125"/>
        <v>B</v>
      </c>
      <c r="EX7" s="69"/>
      <c r="EY7" s="70"/>
      <c r="EZ7" s="71"/>
      <c r="FA7" s="52"/>
      <c r="FB7" s="72"/>
    </row>
    <row r="8" spans="1:158" ht="50.1" customHeight="1">
      <c r="A8" s="138">
        <v>3</v>
      </c>
      <c r="B8" s="122" t="s">
        <v>15</v>
      </c>
      <c r="C8" s="127">
        <v>17205231</v>
      </c>
      <c r="D8" s="128" t="s">
        <v>144</v>
      </c>
      <c r="E8" s="144"/>
      <c r="F8" s="267">
        <v>94</v>
      </c>
      <c r="G8" s="268">
        <f t="shared" si="0"/>
        <v>0</v>
      </c>
      <c r="H8" s="268">
        <f t="shared" si="1"/>
        <v>4</v>
      </c>
      <c r="I8" s="269">
        <f t="shared" si="2"/>
        <v>4</v>
      </c>
      <c r="J8" s="268">
        <f t="shared" si="3"/>
        <v>0</v>
      </c>
      <c r="K8" s="268" t="str">
        <f t="shared" si="4"/>
        <v>A</v>
      </c>
      <c r="L8" s="270" t="str">
        <f t="shared" si="5"/>
        <v>A</v>
      </c>
      <c r="M8" s="267">
        <v>87</v>
      </c>
      <c r="N8" s="268">
        <f t="shared" si="6"/>
        <v>0</v>
      </c>
      <c r="O8" s="268">
        <f t="shared" si="7"/>
        <v>3.6659999999999999</v>
      </c>
      <c r="P8" s="269">
        <f t="shared" si="8"/>
        <v>3.6659999999999999</v>
      </c>
      <c r="Q8" s="268">
        <f t="shared" si="9"/>
        <v>0</v>
      </c>
      <c r="R8" s="268" t="str">
        <f t="shared" si="10"/>
        <v>A-</v>
      </c>
      <c r="S8" s="270" t="str">
        <f t="shared" si="11"/>
        <v>A-</v>
      </c>
      <c r="T8" s="267">
        <v>90</v>
      </c>
      <c r="U8" s="268">
        <f t="shared" si="12"/>
        <v>0</v>
      </c>
      <c r="V8" s="268">
        <f t="shared" si="13"/>
        <v>4</v>
      </c>
      <c r="W8" s="269">
        <f t="shared" si="14"/>
        <v>4</v>
      </c>
      <c r="X8" s="268">
        <f t="shared" si="15"/>
        <v>0</v>
      </c>
      <c r="Y8" s="268" t="str">
        <f t="shared" si="16"/>
        <v>A</v>
      </c>
      <c r="Z8" s="270" t="str">
        <f t="shared" si="17"/>
        <v>A</v>
      </c>
      <c r="AA8" s="58"/>
      <c r="AB8" s="59">
        <f t="shared" si="18"/>
        <v>0</v>
      </c>
      <c r="AC8" s="60">
        <f t="shared" si="19"/>
        <v>0</v>
      </c>
      <c r="AD8" s="61">
        <f t="shared" si="20"/>
        <v>0</v>
      </c>
      <c r="AE8" s="62">
        <f t="shared" si="21"/>
        <v>0</v>
      </c>
      <c r="AF8" s="63">
        <f t="shared" si="22"/>
        <v>0</v>
      </c>
      <c r="AG8" s="64">
        <f t="shared" si="23"/>
        <v>0</v>
      </c>
      <c r="AH8" s="58"/>
      <c r="AI8" s="59">
        <f t="shared" si="24"/>
        <v>0</v>
      </c>
      <c r="AJ8" s="60">
        <f t="shared" si="25"/>
        <v>0</v>
      </c>
      <c r="AK8" s="61">
        <f t="shared" si="26"/>
        <v>0</v>
      </c>
      <c r="AL8" s="62">
        <f t="shared" si="27"/>
        <v>0</v>
      </c>
      <c r="AM8" s="63">
        <f t="shared" si="28"/>
        <v>0</v>
      </c>
      <c r="AN8" s="64">
        <f t="shared" si="29"/>
        <v>0</v>
      </c>
      <c r="AO8" s="58"/>
      <c r="AP8" s="59">
        <f t="shared" si="30"/>
        <v>0</v>
      </c>
      <c r="AQ8" s="60">
        <f t="shared" si="31"/>
        <v>0</v>
      </c>
      <c r="AR8" s="61">
        <f t="shared" si="32"/>
        <v>0</v>
      </c>
      <c r="AS8" s="62">
        <f t="shared" si="33"/>
        <v>0</v>
      </c>
      <c r="AT8" s="63">
        <f t="shared" si="34"/>
        <v>0</v>
      </c>
      <c r="AU8" s="64">
        <f t="shared" si="35"/>
        <v>0</v>
      </c>
      <c r="AV8" s="267">
        <v>90</v>
      </c>
      <c r="AW8" s="268">
        <f t="shared" si="36"/>
        <v>0</v>
      </c>
      <c r="AX8" s="268">
        <f t="shared" si="37"/>
        <v>4</v>
      </c>
      <c r="AY8" s="269">
        <f t="shared" si="38"/>
        <v>4</v>
      </c>
      <c r="AZ8" s="268">
        <f t="shared" si="39"/>
        <v>0</v>
      </c>
      <c r="BA8" s="268" t="str">
        <f t="shared" si="40"/>
        <v>A</v>
      </c>
      <c r="BB8" s="270" t="str">
        <f t="shared" si="41"/>
        <v>A</v>
      </c>
      <c r="BC8" s="267">
        <v>85</v>
      </c>
      <c r="BD8" s="268">
        <f t="shared" si="42"/>
        <v>0</v>
      </c>
      <c r="BE8" s="268">
        <f t="shared" si="43"/>
        <v>3.6659999999999999</v>
      </c>
      <c r="BF8" s="269">
        <f t="shared" si="44"/>
        <v>3.6659999999999999</v>
      </c>
      <c r="BG8" s="268">
        <f t="shared" si="45"/>
        <v>0</v>
      </c>
      <c r="BH8" s="268" t="str">
        <f t="shared" si="46"/>
        <v>A-</v>
      </c>
      <c r="BI8" s="270" t="str">
        <f t="shared" si="47"/>
        <v>A-</v>
      </c>
      <c r="BJ8" s="58"/>
      <c r="BK8" s="59">
        <f t="shared" si="48"/>
        <v>0</v>
      </c>
      <c r="BL8" s="60">
        <f t="shared" si="49"/>
        <v>0</v>
      </c>
      <c r="BM8" s="61">
        <f t="shared" si="50"/>
        <v>0</v>
      </c>
      <c r="BN8" s="62">
        <f t="shared" si="51"/>
        <v>0</v>
      </c>
      <c r="BO8" s="63">
        <f t="shared" si="52"/>
        <v>0</v>
      </c>
      <c r="BP8" s="64">
        <f t="shared" si="53"/>
        <v>0</v>
      </c>
      <c r="BQ8" s="58"/>
      <c r="BR8" s="59">
        <f t="shared" si="54"/>
        <v>0</v>
      </c>
      <c r="BS8" s="60">
        <f t="shared" si="55"/>
        <v>0</v>
      </c>
      <c r="BT8" s="61">
        <f t="shared" si="56"/>
        <v>0</v>
      </c>
      <c r="BU8" s="62">
        <f t="shared" si="57"/>
        <v>0</v>
      </c>
      <c r="BV8" s="63">
        <f t="shared" si="58"/>
        <v>0</v>
      </c>
      <c r="BW8" s="64">
        <f t="shared" si="59"/>
        <v>0</v>
      </c>
      <c r="BX8" s="58"/>
      <c r="BY8" s="59">
        <f t="shared" si="60"/>
        <v>0</v>
      </c>
      <c r="BZ8" s="60">
        <f t="shared" si="61"/>
        <v>0</v>
      </c>
      <c r="CA8" s="61">
        <f t="shared" si="62"/>
        <v>0</v>
      </c>
      <c r="CB8" s="62">
        <f t="shared" si="63"/>
        <v>0</v>
      </c>
      <c r="CC8" s="63">
        <f t="shared" si="64"/>
        <v>0</v>
      </c>
      <c r="CD8" s="64">
        <f t="shared" si="65"/>
        <v>0</v>
      </c>
      <c r="CE8" s="58"/>
      <c r="CF8" s="59">
        <f t="shared" si="66"/>
        <v>0</v>
      </c>
      <c r="CG8" s="60">
        <f t="shared" si="67"/>
        <v>0</v>
      </c>
      <c r="CH8" s="61">
        <f t="shared" si="68"/>
        <v>0</v>
      </c>
      <c r="CI8" s="62">
        <f t="shared" si="69"/>
        <v>0</v>
      </c>
      <c r="CJ8" s="63">
        <f t="shared" si="70"/>
        <v>0</v>
      </c>
      <c r="CK8" s="64">
        <f t="shared" si="71"/>
        <v>0</v>
      </c>
      <c r="CL8" s="58"/>
      <c r="CM8" s="59">
        <f t="shared" si="72"/>
        <v>0</v>
      </c>
      <c r="CN8" s="60">
        <f t="shared" si="73"/>
        <v>0</v>
      </c>
      <c r="CO8" s="61">
        <f t="shared" si="74"/>
        <v>0</v>
      </c>
      <c r="CP8" s="62">
        <f t="shared" si="75"/>
        <v>0</v>
      </c>
      <c r="CQ8" s="63">
        <f t="shared" si="76"/>
        <v>0</v>
      </c>
      <c r="CR8" s="64">
        <f t="shared" si="77"/>
        <v>0</v>
      </c>
      <c r="CS8" s="58"/>
      <c r="CT8" s="59">
        <f t="shared" si="78"/>
        <v>0</v>
      </c>
      <c r="CU8" s="60">
        <f t="shared" si="79"/>
        <v>0</v>
      </c>
      <c r="CV8" s="61">
        <f t="shared" si="80"/>
        <v>0</v>
      </c>
      <c r="CW8" s="62">
        <f t="shared" si="81"/>
        <v>0</v>
      </c>
      <c r="CX8" s="63">
        <f t="shared" si="82"/>
        <v>0</v>
      </c>
      <c r="CY8" s="64">
        <f t="shared" si="83"/>
        <v>0</v>
      </c>
      <c r="CZ8" s="58"/>
      <c r="DA8" s="59">
        <f t="shared" si="84"/>
        <v>0</v>
      </c>
      <c r="DB8" s="60">
        <f t="shared" si="85"/>
        <v>0</v>
      </c>
      <c r="DC8" s="61">
        <f t="shared" si="86"/>
        <v>0</v>
      </c>
      <c r="DD8" s="62">
        <f t="shared" si="87"/>
        <v>0</v>
      </c>
      <c r="DE8" s="63">
        <f t="shared" si="88"/>
        <v>0</v>
      </c>
      <c r="DF8" s="64">
        <f t="shared" si="89"/>
        <v>0</v>
      </c>
      <c r="DG8" s="58"/>
      <c r="DH8" s="59">
        <f t="shared" si="90"/>
        <v>0</v>
      </c>
      <c r="DI8" s="60">
        <f t="shared" si="91"/>
        <v>0</v>
      </c>
      <c r="DJ8" s="61">
        <f t="shared" si="92"/>
        <v>0</v>
      </c>
      <c r="DK8" s="62">
        <f t="shared" si="93"/>
        <v>0</v>
      </c>
      <c r="DL8" s="63">
        <f t="shared" si="94"/>
        <v>0</v>
      </c>
      <c r="DM8" s="64">
        <f t="shared" si="95"/>
        <v>0</v>
      </c>
      <c r="DN8" s="58"/>
      <c r="DO8" s="59">
        <f t="shared" si="96"/>
        <v>0</v>
      </c>
      <c r="DP8" s="60">
        <f t="shared" si="97"/>
        <v>0</v>
      </c>
      <c r="DQ8" s="61">
        <f t="shared" si="98"/>
        <v>0</v>
      </c>
      <c r="DR8" s="62">
        <f t="shared" si="99"/>
        <v>0</v>
      </c>
      <c r="DS8" s="63">
        <f t="shared" si="100"/>
        <v>0</v>
      </c>
      <c r="DT8" s="64">
        <f t="shared" si="101"/>
        <v>0</v>
      </c>
      <c r="DU8" s="58"/>
      <c r="DV8" s="59">
        <f t="shared" si="102"/>
        <v>0</v>
      </c>
      <c r="DW8" s="60">
        <f t="shared" si="103"/>
        <v>0</v>
      </c>
      <c r="DX8" s="61">
        <f t="shared" si="104"/>
        <v>0</v>
      </c>
      <c r="DY8" s="62">
        <f t="shared" si="105"/>
        <v>0</v>
      </c>
      <c r="DZ8" s="63">
        <f t="shared" si="106"/>
        <v>0</v>
      </c>
      <c r="EA8" s="64">
        <f t="shared" si="107"/>
        <v>0</v>
      </c>
      <c r="EB8" s="58"/>
      <c r="EC8" s="59">
        <f t="shared" si="108"/>
        <v>0</v>
      </c>
      <c r="ED8" s="60">
        <f t="shared" si="109"/>
        <v>0</v>
      </c>
      <c r="EE8" s="61">
        <f t="shared" si="110"/>
        <v>0</v>
      </c>
      <c r="EF8" s="62">
        <f t="shared" si="111"/>
        <v>0</v>
      </c>
      <c r="EG8" s="63">
        <f t="shared" si="112"/>
        <v>0</v>
      </c>
      <c r="EH8" s="64"/>
      <c r="EI8" s="58"/>
      <c r="EJ8" s="59">
        <f t="shared" si="113"/>
        <v>0</v>
      </c>
      <c r="EK8" s="60">
        <f t="shared" si="114"/>
        <v>0</v>
      </c>
      <c r="EL8" s="61">
        <f t="shared" si="115"/>
        <v>0</v>
      </c>
      <c r="EM8" s="62">
        <f t="shared" si="116"/>
        <v>0</v>
      </c>
      <c r="EN8" s="63">
        <f t="shared" si="117"/>
        <v>0</v>
      </c>
      <c r="EO8" s="64">
        <f t="shared" si="118"/>
        <v>0</v>
      </c>
      <c r="EP8" s="65"/>
      <c r="EQ8" s="66">
        <f t="shared" si="119"/>
        <v>19.332000000000001</v>
      </c>
      <c r="ER8" s="47">
        <f t="shared" si="120"/>
        <v>15</v>
      </c>
      <c r="ES8" s="67">
        <f t="shared" si="121"/>
        <v>57.995999999999995</v>
      </c>
      <c r="ET8" s="68">
        <f t="shared" si="122"/>
        <v>3.8660000000000001</v>
      </c>
      <c r="EU8" s="47">
        <f t="shared" si="123"/>
        <v>0</v>
      </c>
      <c r="EV8" s="47" t="str">
        <f t="shared" si="124"/>
        <v>A-</v>
      </c>
      <c r="EW8" s="48" t="str">
        <f t="shared" si="125"/>
        <v>A-</v>
      </c>
      <c r="EX8" s="69"/>
      <c r="EY8" s="70"/>
      <c r="EZ8" s="71"/>
      <c r="FA8" s="52"/>
    </row>
    <row r="9" spans="1:158" ht="50.1" customHeight="1">
      <c r="A9" s="138">
        <v>4</v>
      </c>
      <c r="B9" s="122" t="s">
        <v>15</v>
      </c>
      <c r="C9" s="127">
        <v>17205232</v>
      </c>
      <c r="D9" s="152" t="s">
        <v>145</v>
      </c>
      <c r="E9" s="144"/>
      <c r="F9" s="267">
        <v>86</v>
      </c>
      <c r="G9" s="268">
        <f t="shared" si="0"/>
        <v>0</v>
      </c>
      <c r="H9" s="268">
        <f t="shared" si="1"/>
        <v>3.6659999999999999</v>
      </c>
      <c r="I9" s="269">
        <f t="shared" si="2"/>
        <v>3.6659999999999999</v>
      </c>
      <c r="J9" s="268">
        <f t="shared" si="3"/>
        <v>0</v>
      </c>
      <c r="K9" s="268" t="str">
        <f t="shared" si="4"/>
        <v>A-</v>
      </c>
      <c r="L9" s="270" t="str">
        <f t="shared" si="5"/>
        <v>A-</v>
      </c>
      <c r="M9" s="267">
        <v>81</v>
      </c>
      <c r="N9" s="268">
        <f t="shared" si="6"/>
        <v>0</v>
      </c>
      <c r="O9" s="268">
        <f t="shared" si="7"/>
        <v>3.3330000000000002</v>
      </c>
      <c r="P9" s="269">
        <f t="shared" si="8"/>
        <v>3.3330000000000002</v>
      </c>
      <c r="Q9" s="268">
        <f t="shared" si="9"/>
        <v>0</v>
      </c>
      <c r="R9" s="268" t="str">
        <f t="shared" si="10"/>
        <v>B+</v>
      </c>
      <c r="S9" s="270" t="str">
        <f t="shared" si="11"/>
        <v>B+</v>
      </c>
      <c r="T9" s="267">
        <v>72</v>
      </c>
      <c r="U9" s="268">
        <f t="shared" si="12"/>
        <v>0</v>
      </c>
      <c r="V9" s="268">
        <f t="shared" si="13"/>
        <v>2.6659999999999999</v>
      </c>
      <c r="W9" s="269">
        <f t="shared" si="14"/>
        <v>2.6659999999999999</v>
      </c>
      <c r="X9" s="268">
        <f t="shared" si="15"/>
        <v>0</v>
      </c>
      <c r="Y9" s="268" t="str">
        <f t="shared" si="16"/>
        <v>B-</v>
      </c>
      <c r="Z9" s="270" t="str">
        <f t="shared" si="17"/>
        <v>B-</v>
      </c>
      <c r="AA9" s="58"/>
      <c r="AB9" s="59">
        <f t="shared" si="18"/>
        <v>0</v>
      </c>
      <c r="AC9" s="60">
        <f t="shared" si="19"/>
        <v>0</v>
      </c>
      <c r="AD9" s="61">
        <f t="shared" si="20"/>
        <v>0</v>
      </c>
      <c r="AE9" s="62">
        <f t="shared" si="21"/>
        <v>0</v>
      </c>
      <c r="AF9" s="63">
        <f t="shared" si="22"/>
        <v>0</v>
      </c>
      <c r="AG9" s="64">
        <f t="shared" si="23"/>
        <v>0</v>
      </c>
      <c r="AH9" s="58"/>
      <c r="AI9" s="59">
        <f t="shared" si="24"/>
        <v>0</v>
      </c>
      <c r="AJ9" s="60">
        <f t="shared" si="25"/>
        <v>0</v>
      </c>
      <c r="AK9" s="61">
        <f t="shared" si="26"/>
        <v>0</v>
      </c>
      <c r="AL9" s="62">
        <f t="shared" si="27"/>
        <v>0</v>
      </c>
      <c r="AM9" s="63">
        <f t="shared" si="28"/>
        <v>0</v>
      </c>
      <c r="AN9" s="64">
        <f t="shared" si="29"/>
        <v>0</v>
      </c>
      <c r="AO9" s="58"/>
      <c r="AP9" s="59">
        <f t="shared" si="30"/>
        <v>0</v>
      </c>
      <c r="AQ9" s="60">
        <f t="shared" si="31"/>
        <v>0</v>
      </c>
      <c r="AR9" s="61">
        <f t="shared" si="32"/>
        <v>0</v>
      </c>
      <c r="AS9" s="62">
        <f t="shared" si="33"/>
        <v>0</v>
      </c>
      <c r="AT9" s="63">
        <f t="shared" si="34"/>
        <v>0</v>
      </c>
      <c r="AU9" s="64">
        <f t="shared" si="35"/>
        <v>0</v>
      </c>
      <c r="AV9" s="58"/>
      <c r="AW9" s="59">
        <f t="shared" si="36"/>
        <v>0</v>
      </c>
      <c r="AX9" s="60">
        <f t="shared" si="37"/>
        <v>0</v>
      </c>
      <c r="AY9" s="61">
        <f t="shared" si="38"/>
        <v>0</v>
      </c>
      <c r="AZ9" s="62">
        <f t="shared" si="39"/>
        <v>0</v>
      </c>
      <c r="BA9" s="63">
        <f t="shared" si="40"/>
        <v>0</v>
      </c>
      <c r="BB9" s="64">
        <f t="shared" si="41"/>
        <v>0</v>
      </c>
      <c r="BC9" s="58"/>
      <c r="BD9" s="59">
        <f t="shared" si="42"/>
        <v>0</v>
      </c>
      <c r="BE9" s="60">
        <f t="shared" si="43"/>
        <v>0</v>
      </c>
      <c r="BF9" s="61">
        <f t="shared" si="44"/>
        <v>0</v>
      </c>
      <c r="BG9" s="62">
        <f t="shared" si="45"/>
        <v>0</v>
      </c>
      <c r="BH9" s="63">
        <f t="shared" si="46"/>
        <v>0</v>
      </c>
      <c r="BI9" s="64">
        <f t="shared" si="47"/>
        <v>0</v>
      </c>
      <c r="BJ9" s="267">
        <v>70</v>
      </c>
      <c r="BK9" s="268">
        <f>IF(BJ9=0,0,IF(BJ9&lt;40,0,IF(BJ9&lt;50,1,IF(BJ9&lt;55,1.333,IF(BJ9&lt;60,1.666,IF(BJ9&lt;65,2,IF(BJ9&lt;70,2.333,IF(BJ9&gt;=70,0))))))))</f>
        <v>0</v>
      </c>
      <c r="BL9" s="268">
        <f>IF(BJ9=0,0,IF(BJ9&lt;70,0,IF(BJ9&lt;75,2.666,IF(BJ9&lt;80,3,IF(BJ9&lt;85,3.333,IF(BJ9&lt;90,3.666,IF(BJ9&lt;=100,4)))))))</f>
        <v>2.6659999999999999</v>
      </c>
      <c r="BM9" s="269">
        <f t="shared" si="50"/>
        <v>2.6659999999999999</v>
      </c>
      <c r="BN9" s="268">
        <f>IF(BJ9=0,0,IF(BJ9&lt;40,"F",IF(BJ9&lt;50,"D",IF(BJ9&lt;55,"D+",IF(BJ9&lt;60,"C-",IF(BJ9&lt;65,"C",IF(BJ9&lt;70,"C+",IF(BJ9&gt;=70,0))))))))</f>
        <v>0</v>
      </c>
      <c r="BO9" s="268" t="str">
        <f>IF(BJ9=0,0,IF(BJ9&lt;70,0,IF(BJ9&lt;75,"B-",IF(BJ9&lt;80,"B",IF(BJ9&lt;85,"B+",IF(BJ9&lt;90,"A-",IF(BJ9&lt;=100,"A")))))))</f>
        <v>B-</v>
      </c>
      <c r="BP9" s="270" t="str">
        <f>IF(BN9=0,BO9,BN9)</f>
        <v>B-</v>
      </c>
      <c r="BQ9" s="58"/>
      <c r="BR9" s="59">
        <f t="shared" si="54"/>
        <v>0</v>
      </c>
      <c r="BS9" s="60">
        <f t="shared" si="55"/>
        <v>0</v>
      </c>
      <c r="BT9" s="61">
        <f t="shared" si="56"/>
        <v>0</v>
      </c>
      <c r="BU9" s="62">
        <f t="shared" si="57"/>
        <v>0</v>
      </c>
      <c r="BV9" s="63">
        <f t="shared" si="58"/>
        <v>0</v>
      </c>
      <c r="BW9" s="64">
        <f t="shared" si="59"/>
        <v>0</v>
      </c>
      <c r="BX9" s="58"/>
      <c r="BY9" s="59">
        <f t="shared" si="60"/>
        <v>0</v>
      </c>
      <c r="BZ9" s="60">
        <f t="shared" si="61"/>
        <v>0</v>
      </c>
      <c r="CA9" s="61">
        <f t="shared" si="62"/>
        <v>0</v>
      </c>
      <c r="CB9" s="62">
        <f t="shared" si="63"/>
        <v>0</v>
      </c>
      <c r="CC9" s="63">
        <f t="shared" si="64"/>
        <v>0</v>
      </c>
      <c r="CD9" s="64">
        <f t="shared" si="65"/>
        <v>0</v>
      </c>
      <c r="CE9" s="58"/>
      <c r="CF9" s="59">
        <f t="shared" si="66"/>
        <v>0</v>
      </c>
      <c r="CG9" s="60">
        <f t="shared" si="67"/>
        <v>0</v>
      </c>
      <c r="CH9" s="61">
        <f t="shared" si="68"/>
        <v>0</v>
      </c>
      <c r="CI9" s="62">
        <f t="shared" si="69"/>
        <v>0</v>
      </c>
      <c r="CJ9" s="63">
        <f t="shared" si="70"/>
        <v>0</v>
      </c>
      <c r="CK9" s="64">
        <f t="shared" si="71"/>
        <v>0</v>
      </c>
      <c r="CL9" s="58"/>
      <c r="CM9" s="59">
        <f t="shared" si="72"/>
        <v>0</v>
      </c>
      <c r="CN9" s="60">
        <f t="shared" si="73"/>
        <v>0</v>
      </c>
      <c r="CO9" s="61">
        <f t="shared" si="74"/>
        <v>0</v>
      </c>
      <c r="CP9" s="62">
        <f t="shared" si="75"/>
        <v>0</v>
      </c>
      <c r="CQ9" s="63">
        <f t="shared" si="76"/>
        <v>0</v>
      </c>
      <c r="CR9" s="64">
        <f t="shared" si="77"/>
        <v>0</v>
      </c>
      <c r="CS9" s="58"/>
      <c r="CT9" s="59">
        <f t="shared" si="78"/>
        <v>0</v>
      </c>
      <c r="CU9" s="60">
        <f t="shared" si="79"/>
        <v>0</v>
      </c>
      <c r="CV9" s="61">
        <f t="shared" si="80"/>
        <v>0</v>
      </c>
      <c r="CW9" s="62">
        <f t="shared" si="81"/>
        <v>0</v>
      </c>
      <c r="CX9" s="63">
        <f t="shared" si="82"/>
        <v>0</v>
      </c>
      <c r="CY9" s="64">
        <f t="shared" si="83"/>
        <v>0</v>
      </c>
      <c r="CZ9" s="58"/>
      <c r="DA9" s="59">
        <f t="shared" si="84"/>
        <v>0</v>
      </c>
      <c r="DB9" s="60">
        <f t="shared" si="85"/>
        <v>0</v>
      </c>
      <c r="DC9" s="61">
        <f t="shared" si="86"/>
        <v>0</v>
      </c>
      <c r="DD9" s="62">
        <f t="shared" si="87"/>
        <v>0</v>
      </c>
      <c r="DE9" s="63">
        <f t="shared" si="88"/>
        <v>0</v>
      </c>
      <c r="DF9" s="64">
        <f t="shared" si="89"/>
        <v>0</v>
      </c>
      <c r="DG9" s="58"/>
      <c r="DH9" s="59">
        <f t="shared" si="90"/>
        <v>0</v>
      </c>
      <c r="DI9" s="60">
        <f t="shared" si="91"/>
        <v>0</v>
      </c>
      <c r="DJ9" s="61">
        <f t="shared" si="92"/>
        <v>0</v>
      </c>
      <c r="DK9" s="62">
        <f t="shared" si="93"/>
        <v>0</v>
      </c>
      <c r="DL9" s="63">
        <f t="shared" si="94"/>
        <v>0</v>
      </c>
      <c r="DM9" s="64">
        <f t="shared" si="95"/>
        <v>0</v>
      </c>
      <c r="DN9" s="58"/>
      <c r="DO9" s="59">
        <f t="shared" si="96"/>
        <v>0</v>
      </c>
      <c r="DP9" s="60">
        <f t="shared" si="97"/>
        <v>0</v>
      </c>
      <c r="DQ9" s="61">
        <f t="shared" si="98"/>
        <v>0</v>
      </c>
      <c r="DR9" s="62">
        <f t="shared" si="99"/>
        <v>0</v>
      </c>
      <c r="DS9" s="63">
        <f t="shared" si="100"/>
        <v>0</v>
      </c>
      <c r="DT9" s="64">
        <f t="shared" si="101"/>
        <v>0</v>
      </c>
      <c r="DU9" s="58"/>
      <c r="DV9" s="59">
        <f t="shared" si="102"/>
        <v>0</v>
      </c>
      <c r="DW9" s="60">
        <f t="shared" si="103"/>
        <v>0</v>
      </c>
      <c r="DX9" s="61">
        <f t="shared" si="104"/>
        <v>0</v>
      </c>
      <c r="DY9" s="62">
        <f t="shared" si="105"/>
        <v>0</v>
      </c>
      <c r="DZ9" s="63">
        <f t="shared" si="106"/>
        <v>0</v>
      </c>
      <c r="EA9" s="64">
        <f t="shared" si="107"/>
        <v>0</v>
      </c>
      <c r="EB9" s="58"/>
      <c r="EC9" s="59">
        <f t="shared" si="108"/>
        <v>0</v>
      </c>
      <c r="ED9" s="60">
        <f t="shared" si="109"/>
        <v>0</v>
      </c>
      <c r="EE9" s="61">
        <f t="shared" si="110"/>
        <v>0</v>
      </c>
      <c r="EF9" s="62">
        <f t="shared" si="111"/>
        <v>0</v>
      </c>
      <c r="EG9" s="63">
        <f t="shared" si="112"/>
        <v>0</v>
      </c>
      <c r="EH9" s="64"/>
      <c r="EI9" s="58"/>
      <c r="EJ9" s="59">
        <f t="shared" si="113"/>
        <v>0</v>
      </c>
      <c r="EK9" s="60">
        <f t="shared" si="114"/>
        <v>0</v>
      </c>
      <c r="EL9" s="61">
        <f t="shared" si="115"/>
        <v>0</v>
      </c>
      <c r="EM9" s="62">
        <f t="shared" si="116"/>
        <v>0</v>
      </c>
      <c r="EN9" s="63">
        <f t="shared" si="117"/>
        <v>0</v>
      </c>
      <c r="EO9" s="64">
        <f t="shared" si="118"/>
        <v>0</v>
      </c>
      <c r="EP9" s="65"/>
      <c r="EQ9" s="66">
        <f t="shared" si="119"/>
        <v>12.331000000000001</v>
      </c>
      <c r="ER9" s="47">
        <f>COUNT(F9,M9,T9,AA9,AH9,AO9,AV9,BC9,BJ9,BQ9,BX9,CE9,CL9,CS9,CZ9,DG9,DN9,DU9,EB9,EI9)*3</f>
        <v>12</v>
      </c>
      <c r="ES9" s="67">
        <f t="shared" si="121"/>
        <v>36.992999999999995</v>
      </c>
      <c r="ET9" s="68">
        <f t="shared" si="122"/>
        <v>3.0830000000000002</v>
      </c>
      <c r="EU9" s="47">
        <f t="shared" si="123"/>
        <v>0</v>
      </c>
      <c r="EV9" s="47" t="str">
        <f t="shared" si="124"/>
        <v>B</v>
      </c>
      <c r="EW9" s="48" t="str">
        <f t="shared" si="125"/>
        <v>B</v>
      </c>
      <c r="EX9" s="69"/>
      <c r="EY9" s="70"/>
      <c r="EZ9" s="71"/>
      <c r="FA9" s="52"/>
    </row>
    <row r="10" spans="1:158" ht="50.1" customHeight="1">
      <c r="A10" s="138">
        <v>5</v>
      </c>
      <c r="B10" s="205" t="s">
        <v>21</v>
      </c>
      <c r="C10" s="206">
        <v>17105306</v>
      </c>
      <c r="D10" s="164" t="s">
        <v>146</v>
      </c>
      <c r="E10" s="144"/>
      <c r="F10" s="58"/>
      <c r="G10" s="59">
        <f t="shared" si="0"/>
        <v>0</v>
      </c>
      <c r="H10" s="60">
        <f t="shared" si="1"/>
        <v>0</v>
      </c>
      <c r="I10" s="61">
        <f t="shared" si="2"/>
        <v>0</v>
      </c>
      <c r="J10" s="62">
        <f t="shared" si="3"/>
        <v>0</v>
      </c>
      <c r="K10" s="63">
        <f t="shared" si="4"/>
        <v>0</v>
      </c>
      <c r="L10" s="64">
        <f t="shared" si="5"/>
        <v>0</v>
      </c>
      <c r="M10" s="58"/>
      <c r="N10" s="59">
        <f t="shared" si="6"/>
        <v>0</v>
      </c>
      <c r="O10" s="60">
        <f t="shared" si="7"/>
        <v>0</v>
      </c>
      <c r="P10" s="61">
        <f t="shared" si="8"/>
        <v>0</v>
      </c>
      <c r="Q10" s="62">
        <f t="shared" si="9"/>
        <v>0</v>
      </c>
      <c r="R10" s="63">
        <f t="shared" si="10"/>
        <v>0</v>
      </c>
      <c r="S10" s="64">
        <f t="shared" si="11"/>
        <v>0</v>
      </c>
      <c r="T10" s="267">
        <v>91</v>
      </c>
      <c r="U10" s="268">
        <f t="shared" si="12"/>
        <v>0</v>
      </c>
      <c r="V10" s="268">
        <f t="shared" si="13"/>
        <v>4</v>
      </c>
      <c r="W10" s="269">
        <f t="shared" si="14"/>
        <v>4</v>
      </c>
      <c r="X10" s="268">
        <f t="shared" si="15"/>
        <v>0</v>
      </c>
      <c r="Y10" s="268" t="str">
        <f t="shared" si="16"/>
        <v>A</v>
      </c>
      <c r="Z10" s="270" t="str">
        <f t="shared" si="17"/>
        <v>A</v>
      </c>
      <c r="AA10" s="267">
        <v>88</v>
      </c>
      <c r="AB10" s="268">
        <f t="shared" si="18"/>
        <v>0</v>
      </c>
      <c r="AC10" s="268">
        <f t="shared" si="19"/>
        <v>3.6659999999999999</v>
      </c>
      <c r="AD10" s="269">
        <f t="shared" si="20"/>
        <v>3.6659999999999999</v>
      </c>
      <c r="AE10" s="268">
        <f t="shared" si="21"/>
        <v>0</v>
      </c>
      <c r="AF10" s="268" t="str">
        <f t="shared" si="22"/>
        <v>A-</v>
      </c>
      <c r="AG10" s="270" t="str">
        <f t="shared" si="23"/>
        <v>A-</v>
      </c>
      <c r="AH10" s="58"/>
      <c r="AI10" s="59">
        <f t="shared" si="24"/>
        <v>0</v>
      </c>
      <c r="AJ10" s="60">
        <f t="shared" si="25"/>
        <v>0</v>
      </c>
      <c r="AK10" s="61">
        <f t="shared" si="26"/>
        <v>0</v>
      </c>
      <c r="AL10" s="62">
        <f t="shared" si="27"/>
        <v>0</v>
      </c>
      <c r="AM10" s="63">
        <f t="shared" si="28"/>
        <v>0</v>
      </c>
      <c r="AN10" s="64">
        <f t="shared" si="29"/>
        <v>0</v>
      </c>
      <c r="AO10" s="267">
        <v>97</v>
      </c>
      <c r="AP10" s="268">
        <f t="shared" si="30"/>
        <v>0</v>
      </c>
      <c r="AQ10" s="268">
        <f t="shared" si="31"/>
        <v>4</v>
      </c>
      <c r="AR10" s="269">
        <f t="shared" si="32"/>
        <v>4</v>
      </c>
      <c r="AS10" s="268">
        <f t="shared" si="33"/>
        <v>0</v>
      </c>
      <c r="AT10" s="268" t="str">
        <f t="shared" si="34"/>
        <v>A</v>
      </c>
      <c r="AU10" s="270" t="str">
        <f t="shared" si="35"/>
        <v>A</v>
      </c>
      <c r="AV10" s="58"/>
      <c r="AW10" s="59">
        <f t="shared" si="36"/>
        <v>0</v>
      </c>
      <c r="AX10" s="60">
        <f t="shared" si="37"/>
        <v>0</v>
      </c>
      <c r="AY10" s="61">
        <f t="shared" si="38"/>
        <v>0</v>
      </c>
      <c r="AZ10" s="62">
        <f t="shared" si="39"/>
        <v>0</v>
      </c>
      <c r="BA10" s="63">
        <f t="shared" si="40"/>
        <v>0</v>
      </c>
      <c r="BB10" s="64">
        <f t="shared" si="41"/>
        <v>0</v>
      </c>
      <c r="BC10" s="58"/>
      <c r="BD10" s="59">
        <f t="shared" si="42"/>
        <v>0</v>
      </c>
      <c r="BE10" s="60">
        <f t="shared" si="43"/>
        <v>0</v>
      </c>
      <c r="BF10" s="61">
        <f t="shared" si="44"/>
        <v>0</v>
      </c>
      <c r="BG10" s="62">
        <f t="shared" si="45"/>
        <v>0</v>
      </c>
      <c r="BH10" s="63">
        <f t="shared" si="46"/>
        <v>0</v>
      </c>
      <c r="BI10" s="64">
        <f t="shared" si="47"/>
        <v>0</v>
      </c>
      <c r="BJ10" s="58"/>
      <c r="BK10" s="59">
        <f t="shared" si="48"/>
        <v>0</v>
      </c>
      <c r="BL10" s="60">
        <f t="shared" si="49"/>
        <v>0</v>
      </c>
      <c r="BM10" s="61">
        <f t="shared" si="50"/>
        <v>0</v>
      </c>
      <c r="BN10" s="62">
        <f t="shared" si="51"/>
        <v>0</v>
      </c>
      <c r="BO10" s="63">
        <f t="shared" si="52"/>
        <v>0</v>
      </c>
      <c r="BP10" s="64">
        <f t="shared" si="53"/>
        <v>0</v>
      </c>
      <c r="BQ10" s="58"/>
      <c r="BR10" s="59">
        <f t="shared" si="54"/>
        <v>0</v>
      </c>
      <c r="BS10" s="60">
        <f t="shared" si="55"/>
        <v>0</v>
      </c>
      <c r="BT10" s="61">
        <f t="shared" si="56"/>
        <v>0</v>
      </c>
      <c r="BU10" s="62">
        <f t="shared" si="57"/>
        <v>0</v>
      </c>
      <c r="BV10" s="63">
        <f t="shared" si="58"/>
        <v>0</v>
      </c>
      <c r="BW10" s="64">
        <f t="shared" si="59"/>
        <v>0</v>
      </c>
      <c r="BX10" s="58"/>
      <c r="BY10" s="59">
        <f t="shared" si="60"/>
        <v>0</v>
      </c>
      <c r="BZ10" s="60">
        <f t="shared" si="61"/>
        <v>0</v>
      </c>
      <c r="CA10" s="61">
        <f t="shared" si="62"/>
        <v>0</v>
      </c>
      <c r="CB10" s="62">
        <f t="shared" si="63"/>
        <v>0</v>
      </c>
      <c r="CC10" s="63">
        <f t="shared" si="64"/>
        <v>0</v>
      </c>
      <c r="CD10" s="64">
        <f t="shared" si="65"/>
        <v>0</v>
      </c>
      <c r="CE10" s="58"/>
      <c r="CF10" s="59">
        <f t="shared" si="66"/>
        <v>0</v>
      </c>
      <c r="CG10" s="60">
        <f t="shared" si="67"/>
        <v>0</v>
      </c>
      <c r="CH10" s="61">
        <f t="shared" si="68"/>
        <v>0</v>
      </c>
      <c r="CI10" s="62">
        <f t="shared" si="69"/>
        <v>0</v>
      </c>
      <c r="CJ10" s="63">
        <f t="shared" si="70"/>
        <v>0</v>
      </c>
      <c r="CK10" s="64">
        <f t="shared" si="71"/>
        <v>0</v>
      </c>
      <c r="CL10" s="58"/>
      <c r="CM10" s="59">
        <f t="shared" si="72"/>
        <v>0</v>
      </c>
      <c r="CN10" s="60">
        <f t="shared" si="73"/>
        <v>0</v>
      </c>
      <c r="CO10" s="61">
        <f t="shared" si="74"/>
        <v>0</v>
      </c>
      <c r="CP10" s="62">
        <f t="shared" si="75"/>
        <v>0</v>
      </c>
      <c r="CQ10" s="63">
        <f t="shared" si="76"/>
        <v>0</v>
      </c>
      <c r="CR10" s="64">
        <f t="shared" si="77"/>
        <v>0</v>
      </c>
      <c r="CS10" s="58"/>
      <c r="CT10" s="59">
        <f t="shared" si="78"/>
        <v>0</v>
      </c>
      <c r="CU10" s="60">
        <f t="shared" si="79"/>
        <v>0</v>
      </c>
      <c r="CV10" s="61">
        <f t="shared" si="80"/>
        <v>0</v>
      </c>
      <c r="CW10" s="62">
        <f t="shared" si="81"/>
        <v>0</v>
      </c>
      <c r="CX10" s="63">
        <f t="shared" si="82"/>
        <v>0</v>
      </c>
      <c r="CY10" s="64">
        <f t="shared" si="83"/>
        <v>0</v>
      </c>
      <c r="CZ10" s="58"/>
      <c r="DA10" s="59">
        <f t="shared" si="84"/>
        <v>0</v>
      </c>
      <c r="DB10" s="60">
        <f t="shared" si="85"/>
        <v>0</v>
      </c>
      <c r="DC10" s="61">
        <f t="shared" si="86"/>
        <v>0</v>
      </c>
      <c r="DD10" s="62">
        <f t="shared" si="87"/>
        <v>0</v>
      </c>
      <c r="DE10" s="63">
        <f t="shared" si="88"/>
        <v>0</v>
      </c>
      <c r="DF10" s="64">
        <f t="shared" si="89"/>
        <v>0</v>
      </c>
      <c r="DG10" s="58"/>
      <c r="DH10" s="59">
        <f t="shared" si="90"/>
        <v>0</v>
      </c>
      <c r="DI10" s="60">
        <f t="shared" si="91"/>
        <v>0</v>
      </c>
      <c r="DJ10" s="61">
        <f t="shared" si="92"/>
        <v>0</v>
      </c>
      <c r="DK10" s="62">
        <f t="shared" si="93"/>
        <v>0</v>
      </c>
      <c r="DL10" s="63">
        <f t="shared" si="94"/>
        <v>0</v>
      </c>
      <c r="DM10" s="64">
        <f t="shared" si="95"/>
        <v>0</v>
      </c>
      <c r="DN10" s="58"/>
      <c r="DO10" s="59">
        <f t="shared" si="96"/>
        <v>0</v>
      </c>
      <c r="DP10" s="60">
        <f t="shared" si="97"/>
        <v>0</v>
      </c>
      <c r="DQ10" s="61">
        <f t="shared" si="98"/>
        <v>0</v>
      </c>
      <c r="DR10" s="62">
        <f t="shared" si="99"/>
        <v>0</v>
      </c>
      <c r="DS10" s="63">
        <f t="shared" si="100"/>
        <v>0</v>
      </c>
      <c r="DT10" s="64">
        <f t="shared" si="101"/>
        <v>0</v>
      </c>
      <c r="DU10" s="58"/>
      <c r="DV10" s="59">
        <f t="shared" si="102"/>
        <v>0</v>
      </c>
      <c r="DW10" s="60">
        <f t="shared" si="103"/>
        <v>0</v>
      </c>
      <c r="DX10" s="61">
        <f t="shared" si="104"/>
        <v>0</v>
      </c>
      <c r="DY10" s="62">
        <f t="shared" si="105"/>
        <v>0</v>
      </c>
      <c r="DZ10" s="63">
        <f t="shared" si="106"/>
        <v>0</v>
      </c>
      <c r="EA10" s="64">
        <f t="shared" si="107"/>
        <v>0</v>
      </c>
      <c r="EB10" s="58"/>
      <c r="EC10" s="59">
        <f t="shared" si="108"/>
        <v>0</v>
      </c>
      <c r="ED10" s="60">
        <f t="shared" si="109"/>
        <v>0</v>
      </c>
      <c r="EE10" s="61">
        <f t="shared" si="110"/>
        <v>0</v>
      </c>
      <c r="EF10" s="62">
        <f t="shared" si="111"/>
        <v>0</v>
      </c>
      <c r="EG10" s="63">
        <f t="shared" si="112"/>
        <v>0</v>
      </c>
      <c r="EH10" s="64"/>
      <c r="EI10" s="58"/>
      <c r="EJ10" s="59">
        <f t="shared" si="113"/>
        <v>0</v>
      </c>
      <c r="EK10" s="60">
        <f t="shared" si="114"/>
        <v>0</v>
      </c>
      <c r="EL10" s="61">
        <f t="shared" si="115"/>
        <v>0</v>
      </c>
      <c r="EM10" s="62">
        <f t="shared" si="116"/>
        <v>0</v>
      </c>
      <c r="EN10" s="63">
        <f t="shared" si="117"/>
        <v>0</v>
      </c>
      <c r="EO10" s="64">
        <f t="shared" si="118"/>
        <v>0</v>
      </c>
      <c r="EP10" s="65"/>
      <c r="EQ10" s="66">
        <f t="shared" si="119"/>
        <v>11.666</v>
      </c>
      <c r="ER10" s="47">
        <f t="shared" si="120"/>
        <v>9</v>
      </c>
      <c r="ES10" s="67">
        <f t="shared" si="121"/>
        <v>34.997999999999998</v>
      </c>
      <c r="ET10" s="68">
        <f t="shared" si="122"/>
        <v>3.8889999999999998</v>
      </c>
      <c r="EU10" s="47">
        <f t="shared" si="123"/>
        <v>0</v>
      </c>
      <c r="EV10" s="47" t="str">
        <f t="shared" si="124"/>
        <v>A-</v>
      </c>
      <c r="EW10" s="48" t="str">
        <f t="shared" si="125"/>
        <v>A-</v>
      </c>
      <c r="EX10" s="69"/>
      <c r="EY10" s="70"/>
      <c r="EZ10" s="71"/>
      <c r="FA10" s="52"/>
    </row>
    <row r="11" spans="1:158" ht="50.1" customHeight="1">
      <c r="A11" s="138">
        <v>6</v>
      </c>
      <c r="B11" s="123" t="s">
        <v>21</v>
      </c>
      <c r="C11" s="129">
        <v>17105307</v>
      </c>
      <c r="D11" s="164" t="s">
        <v>147</v>
      </c>
      <c r="E11" s="144"/>
      <c r="F11" s="58"/>
      <c r="G11" s="59">
        <f t="shared" si="0"/>
        <v>0</v>
      </c>
      <c r="H11" s="60">
        <f t="shared" si="1"/>
        <v>0</v>
      </c>
      <c r="I11" s="61">
        <f t="shared" si="2"/>
        <v>0</v>
      </c>
      <c r="J11" s="62">
        <f t="shared" si="3"/>
        <v>0</v>
      </c>
      <c r="K11" s="63">
        <f t="shared" si="4"/>
        <v>0</v>
      </c>
      <c r="L11" s="64">
        <f t="shared" si="5"/>
        <v>0</v>
      </c>
      <c r="M11" s="58"/>
      <c r="N11" s="59">
        <f t="shared" si="6"/>
        <v>0</v>
      </c>
      <c r="O11" s="60">
        <f t="shared" si="7"/>
        <v>0</v>
      </c>
      <c r="P11" s="61">
        <f t="shared" si="8"/>
        <v>0</v>
      </c>
      <c r="Q11" s="62">
        <f t="shared" si="9"/>
        <v>0</v>
      </c>
      <c r="R11" s="63">
        <f t="shared" si="10"/>
        <v>0</v>
      </c>
      <c r="S11" s="64">
        <f t="shared" si="11"/>
        <v>0</v>
      </c>
      <c r="T11" s="267">
        <v>85</v>
      </c>
      <c r="U11" s="268">
        <f t="shared" si="12"/>
        <v>0</v>
      </c>
      <c r="V11" s="268">
        <f t="shared" si="13"/>
        <v>3.6659999999999999</v>
      </c>
      <c r="W11" s="269">
        <f t="shared" si="14"/>
        <v>3.6659999999999999</v>
      </c>
      <c r="X11" s="268">
        <f t="shared" si="15"/>
        <v>0</v>
      </c>
      <c r="Y11" s="268" t="str">
        <f t="shared" si="16"/>
        <v>A-</v>
      </c>
      <c r="Z11" s="270" t="str">
        <f t="shared" si="17"/>
        <v>A-</v>
      </c>
      <c r="AA11" s="267">
        <v>82</v>
      </c>
      <c r="AB11" s="268">
        <f t="shared" si="18"/>
        <v>0</v>
      </c>
      <c r="AC11" s="268">
        <f t="shared" si="19"/>
        <v>3.3330000000000002</v>
      </c>
      <c r="AD11" s="269">
        <f t="shared" si="20"/>
        <v>3.3330000000000002</v>
      </c>
      <c r="AE11" s="268">
        <f t="shared" si="21"/>
        <v>0</v>
      </c>
      <c r="AF11" s="268" t="str">
        <f t="shared" si="22"/>
        <v>B+</v>
      </c>
      <c r="AG11" s="270" t="str">
        <f t="shared" si="23"/>
        <v>B+</v>
      </c>
      <c r="AH11" s="58"/>
      <c r="AI11" s="59">
        <f t="shared" si="24"/>
        <v>0</v>
      </c>
      <c r="AJ11" s="60">
        <f t="shared" si="25"/>
        <v>0</v>
      </c>
      <c r="AK11" s="61">
        <f t="shared" si="26"/>
        <v>0</v>
      </c>
      <c r="AL11" s="62">
        <f t="shared" si="27"/>
        <v>0</v>
      </c>
      <c r="AM11" s="63">
        <f t="shared" si="28"/>
        <v>0</v>
      </c>
      <c r="AN11" s="64">
        <f t="shared" si="29"/>
        <v>0</v>
      </c>
      <c r="AO11" s="267">
        <v>86</v>
      </c>
      <c r="AP11" s="268">
        <f t="shared" si="30"/>
        <v>0</v>
      </c>
      <c r="AQ11" s="268">
        <f t="shared" si="31"/>
        <v>3.6659999999999999</v>
      </c>
      <c r="AR11" s="269">
        <f t="shared" si="32"/>
        <v>3.6659999999999999</v>
      </c>
      <c r="AS11" s="268">
        <f t="shared" si="33"/>
        <v>0</v>
      </c>
      <c r="AT11" s="268" t="str">
        <f t="shared" si="34"/>
        <v>A-</v>
      </c>
      <c r="AU11" s="270" t="str">
        <f t="shared" si="35"/>
        <v>A-</v>
      </c>
      <c r="AV11" s="58"/>
      <c r="AW11" s="59">
        <f t="shared" si="36"/>
        <v>0</v>
      </c>
      <c r="AX11" s="60">
        <f t="shared" si="37"/>
        <v>0</v>
      </c>
      <c r="AY11" s="61">
        <f t="shared" si="38"/>
        <v>0</v>
      </c>
      <c r="AZ11" s="62">
        <f t="shared" si="39"/>
        <v>0</v>
      </c>
      <c r="BA11" s="63">
        <f t="shared" si="40"/>
        <v>0</v>
      </c>
      <c r="BB11" s="64">
        <f t="shared" si="41"/>
        <v>0</v>
      </c>
      <c r="BC11" s="58"/>
      <c r="BD11" s="59">
        <f t="shared" si="42"/>
        <v>0</v>
      </c>
      <c r="BE11" s="60">
        <f t="shared" si="43"/>
        <v>0</v>
      </c>
      <c r="BF11" s="61">
        <f t="shared" si="44"/>
        <v>0</v>
      </c>
      <c r="BG11" s="62">
        <f t="shared" si="45"/>
        <v>0</v>
      </c>
      <c r="BH11" s="63">
        <f t="shared" si="46"/>
        <v>0</v>
      </c>
      <c r="BI11" s="64">
        <f t="shared" si="47"/>
        <v>0</v>
      </c>
      <c r="BJ11" s="58"/>
      <c r="BK11" s="59">
        <f t="shared" si="48"/>
        <v>0</v>
      </c>
      <c r="BL11" s="60">
        <f t="shared" si="49"/>
        <v>0</v>
      </c>
      <c r="BM11" s="61">
        <f t="shared" si="50"/>
        <v>0</v>
      </c>
      <c r="BN11" s="62">
        <f t="shared" si="51"/>
        <v>0</v>
      </c>
      <c r="BO11" s="63">
        <f t="shared" si="52"/>
        <v>0</v>
      </c>
      <c r="BP11" s="64">
        <f t="shared" si="53"/>
        <v>0</v>
      </c>
      <c r="BQ11" s="58"/>
      <c r="BR11" s="59">
        <f t="shared" si="54"/>
        <v>0</v>
      </c>
      <c r="BS11" s="60">
        <f t="shared" si="55"/>
        <v>0</v>
      </c>
      <c r="BT11" s="61">
        <f t="shared" si="56"/>
        <v>0</v>
      </c>
      <c r="BU11" s="62">
        <f t="shared" si="57"/>
        <v>0</v>
      </c>
      <c r="BV11" s="63">
        <f t="shared" si="58"/>
        <v>0</v>
      </c>
      <c r="BW11" s="64">
        <f t="shared" si="59"/>
        <v>0</v>
      </c>
      <c r="BX11" s="58"/>
      <c r="BY11" s="59">
        <f t="shared" si="60"/>
        <v>0</v>
      </c>
      <c r="BZ11" s="60">
        <f t="shared" si="61"/>
        <v>0</v>
      </c>
      <c r="CA11" s="61">
        <f t="shared" si="62"/>
        <v>0</v>
      </c>
      <c r="CB11" s="62">
        <f t="shared" si="63"/>
        <v>0</v>
      </c>
      <c r="CC11" s="63">
        <f t="shared" si="64"/>
        <v>0</v>
      </c>
      <c r="CD11" s="64">
        <f t="shared" si="65"/>
        <v>0</v>
      </c>
      <c r="CE11" s="58"/>
      <c r="CF11" s="59">
        <f t="shared" si="66"/>
        <v>0</v>
      </c>
      <c r="CG11" s="60">
        <f t="shared" si="67"/>
        <v>0</v>
      </c>
      <c r="CH11" s="61">
        <f t="shared" si="68"/>
        <v>0</v>
      </c>
      <c r="CI11" s="62">
        <f t="shared" si="69"/>
        <v>0</v>
      </c>
      <c r="CJ11" s="63">
        <f t="shared" si="70"/>
        <v>0</v>
      </c>
      <c r="CK11" s="64">
        <f t="shared" si="71"/>
        <v>0</v>
      </c>
      <c r="CL11" s="58"/>
      <c r="CM11" s="59">
        <f t="shared" si="72"/>
        <v>0</v>
      </c>
      <c r="CN11" s="60">
        <f t="shared" si="73"/>
        <v>0</v>
      </c>
      <c r="CO11" s="61">
        <f t="shared" si="74"/>
        <v>0</v>
      </c>
      <c r="CP11" s="62">
        <f t="shared" si="75"/>
        <v>0</v>
      </c>
      <c r="CQ11" s="63">
        <f t="shared" si="76"/>
        <v>0</v>
      </c>
      <c r="CR11" s="64">
        <f t="shared" si="77"/>
        <v>0</v>
      </c>
      <c r="CS11" s="58"/>
      <c r="CT11" s="59">
        <f t="shared" si="78"/>
        <v>0</v>
      </c>
      <c r="CU11" s="60">
        <f t="shared" si="79"/>
        <v>0</v>
      </c>
      <c r="CV11" s="61">
        <f t="shared" si="80"/>
        <v>0</v>
      </c>
      <c r="CW11" s="62">
        <f t="shared" si="81"/>
        <v>0</v>
      </c>
      <c r="CX11" s="63">
        <f t="shared" si="82"/>
        <v>0</v>
      </c>
      <c r="CY11" s="64">
        <f t="shared" si="83"/>
        <v>0</v>
      </c>
      <c r="CZ11" s="58"/>
      <c r="DA11" s="59">
        <f t="shared" si="84"/>
        <v>0</v>
      </c>
      <c r="DB11" s="60">
        <f t="shared" si="85"/>
        <v>0</v>
      </c>
      <c r="DC11" s="61">
        <f t="shared" si="86"/>
        <v>0</v>
      </c>
      <c r="DD11" s="62">
        <f t="shared" si="87"/>
        <v>0</v>
      </c>
      <c r="DE11" s="63">
        <f t="shared" si="88"/>
        <v>0</v>
      </c>
      <c r="DF11" s="64">
        <f t="shared" si="89"/>
        <v>0</v>
      </c>
      <c r="DG11" s="58"/>
      <c r="DH11" s="59">
        <f t="shared" si="90"/>
        <v>0</v>
      </c>
      <c r="DI11" s="60">
        <f t="shared" si="91"/>
        <v>0</v>
      </c>
      <c r="DJ11" s="61">
        <f t="shared" si="92"/>
        <v>0</v>
      </c>
      <c r="DK11" s="62">
        <f t="shared" si="93"/>
        <v>0</v>
      </c>
      <c r="DL11" s="63">
        <f t="shared" si="94"/>
        <v>0</v>
      </c>
      <c r="DM11" s="64">
        <f t="shared" si="95"/>
        <v>0</v>
      </c>
      <c r="DN11" s="58"/>
      <c r="DO11" s="59">
        <f t="shared" si="96"/>
        <v>0</v>
      </c>
      <c r="DP11" s="60">
        <f t="shared" si="97"/>
        <v>0</v>
      </c>
      <c r="DQ11" s="61">
        <f t="shared" si="98"/>
        <v>0</v>
      </c>
      <c r="DR11" s="62">
        <f t="shared" si="99"/>
        <v>0</v>
      </c>
      <c r="DS11" s="63">
        <f t="shared" si="100"/>
        <v>0</v>
      </c>
      <c r="DT11" s="64">
        <f t="shared" si="101"/>
        <v>0</v>
      </c>
      <c r="DU11" s="58"/>
      <c r="DV11" s="59">
        <f t="shared" si="102"/>
        <v>0</v>
      </c>
      <c r="DW11" s="60">
        <f t="shared" si="103"/>
        <v>0</v>
      </c>
      <c r="DX11" s="61">
        <f t="shared" si="104"/>
        <v>0</v>
      </c>
      <c r="DY11" s="62">
        <f t="shared" si="105"/>
        <v>0</v>
      </c>
      <c r="DZ11" s="63">
        <f t="shared" si="106"/>
        <v>0</v>
      </c>
      <c r="EA11" s="64">
        <f t="shared" si="107"/>
        <v>0</v>
      </c>
      <c r="EB11" s="58"/>
      <c r="EC11" s="59">
        <f t="shared" si="108"/>
        <v>0</v>
      </c>
      <c r="ED11" s="60">
        <f t="shared" si="109"/>
        <v>0</v>
      </c>
      <c r="EE11" s="61">
        <f t="shared" si="110"/>
        <v>0</v>
      </c>
      <c r="EF11" s="62">
        <f t="shared" si="111"/>
        <v>0</v>
      </c>
      <c r="EG11" s="63">
        <f t="shared" si="112"/>
        <v>0</v>
      </c>
      <c r="EH11" s="64"/>
      <c r="EI11" s="58"/>
      <c r="EJ11" s="59">
        <f t="shared" si="113"/>
        <v>0</v>
      </c>
      <c r="EK11" s="60">
        <f t="shared" si="114"/>
        <v>0</v>
      </c>
      <c r="EL11" s="61">
        <f t="shared" si="115"/>
        <v>0</v>
      </c>
      <c r="EM11" s="62">
        <f t="shared" si="116"/>
        <v>0</v>
      </c>
      <c r="EN11" s="63">
        <f t="shared" si="117"/>
        <v>0</v>
      </c>
      <c r="EO11" s="64">
        <f t="shared" si="118"/>
        <v>0</v>
      </c>
      <c r="EP11" s="65"/>
      <c r="EQ11" s="66">
        <f t="shared" si="119"/>
        <v>10.665000000000001</v>
      </c>
      <c r="ER11" s="47">
        <f t="shared" si="120"/>
        <v>9</v>
      </c>
      <c r="ES11" s="67">
        <f t="shared" si="121"/>
        <v>31.994999999999997</v>
      </c>
      <c r="ET11" s="68">
        <f t="shared" si="122"/>
        <v>3.5550000000000002</v>
      </c>
      <c r="EU11" s="47">
        <f t="shared" si="123"/>
        <v>0</v>
      </c>
      <c r="EV11" s="47" t="str">
        <f t="shared" si="124"/>
        <v>B+</v>
      </c>
      <c r="EW11" s="48" t="str">
        <f t="shared" si="125"/>
        <v>B+</v>
      </c>
      <c r="EX11" s="69"/>
      <c r="EY11" s="70"/>
      <c r="EZ11" s="71"/>
      <c r="FA11" s="52"/>
    </row>
    <row r="12" spans="1:158" ht="50.1" customHeight="1">
      <c r="A12" s="138">
        <v>7</v>
      </c>
      <c r="B12" s="123" t="s">
        <v>21</v>
      </c>
      <c r="C12" s="129">
        <v>17105309</v>
      </c>
      <c r="D12" s="164" t="s">
        <v>148</v>
      </c>
      <c r="E12" s="144"/>
      <c r="F12" s="58"/>
      <c r="G12" s="59">
        <f t="shared" si="0"/>
        <v>0</v>
      </c>
      <c r="H12" s="60">
        <f t="shared" si="1"/>
        <v>0</v>
      </c>
      <c r="I12" s="61">
        <f t="shared" si="2"/>
        <v>0</v>
      </c>
      <c r="J12" s="62">
        <f t="shared" si="3"/>
        <v>0</v>
      </c>
      <c r="K12" s="63">
        <f t="shared" si="4"/>
        <v>0</v>
      </c>
      <c r="L12" s="64">
        <f t="shared" si="5"/>
        <v>0</v>
      </c>
      <c r="M12" s="58"/>
      <c r="N12" s="59">
        <f t="shared" si="6"/>
        <v>0</v>
      </c>
      <c r="O12" s="60">
        <f t="shared" si="7"/>
        <v>0</v>
      </c>
      <c r="P12" s="61">
        <f t="shared" si="8"/>
        <v>0</v>
      </c>
      <c r="Q12" s="62">
        <f t="shared" si="9"/>
        <v>0</v>
      </c>
      <c r="R12" s="63">
        <f t="shared" si="10"/>
        <v>0</v>
      </c>
      <c r="S12" s="64">
        <f t="shared" si="11"/>
        <v>0</v>
      </c>
      <c r="T12" s="58"/>
      <c r="U12" s="59">
        <f t="shared" si="12"/>
        <v>0</v>
      </c>
      <c r="V12" s="60">
        <f t="shared" si="13"/>
        <v>0</v>
      </c>
      <c r="W12" s="61">
        <f t="shared" si="14"/>
        <v>0</v>
      </c>
      <c r="X12" s="62">
        <f t="shared" si="15"/>
        <v>0</v>
      </c>
      <c r="Y12" s="63">
        <f t="shared" si="16"/>
        <v>0</v>
      </c>
      <c r="Z12" s="64">
        <f t="shared" si="17"/>
        <v>0</v>
      </c>
      <c r="AA12" s="58"/>
      <c r="AB12" s="59">
        <f t="shared" si="18"/>
        <v>0</v>
      </c>
      <c r="AC12" s="60">
        <f t="shared" si="19"/>
        <v>0</v>
      </c>
      <c r="AD12" s="61">
        <f t="shared" si="20"/>
        <v>0</v>
      </c>
      <c r="AE12" s="62">
        <f t="shared" si="21"/>
        <v>0</v>
      </c>
      <c r="AF12" s="63">
        <f t="shared" si="22"/>
        <v>0</v>
      </c>
      <c r="AG12" s="64">
        <f t="shared" si="23"/>
        <v>0</v>
      </c>
      <c r="AH12" s="267">
        <v>94</v>
      </c>
      <c r="AI12" s="268">
        <f t="shared" si="24"/>
        <v>0</v>
      </c>
      <c r="AJ12" s="268">
        <f t="shared" si="25"/>
        <v>4</v>
      </c>
      <c r="AK12" s="269">
        <f t="shared" si="26"/>
        <v>4</v>
      </c>
      <c r="AL12" s="268">
        <f t="shared" si="27"/>
        <v>0</v>
      </c>
      <c r="AM12" s="268" t="str">
        <f t="shared" si="28"/>
        <v>A</v>
      </c>
      <c r="AN12" s="270" t="str">
        <f t="shared" si="29"/>
        <v>A</v>
      </c>
      <c r="AO12" s="58"/>
      <c r="AP12" s="59">
        <f t="shared" si="30"/>
        <v>0</v>
      </c>
      <c r="AQ12" s="60">
        <f t="shared" si="31"/>
        <v>0</v>
      </c>
      <c r="AR12" s="61">
        <f t="shared" si="32"/>
        <v>0</v>
      </c>
      <c r="AS12" s="62">
        <f t="shared" si="33"/>
        <v>0</v>
      </c>
      <c r="AT12" s="63">
        <f t="shared" si="34"/>
        <v>0</v>
      </c>
      <c r="AU12" s="64">
        <f t="shared" si="35"/>
        <v>0</v>
      </c>
      <c r="AV12" s="58"/>
      <c r="AW12" s="59">
        <f t="shared" si="36"/>
        <v>0</v>
      </c>
      <c r="AX12" s="60">
        <f t="shared" si="37"/>
        <v>0</v>
      </c>
      <c r="AY12" s="61">
        <f t="shared" si="38"/>
        <v>0</v>
      </c>
      <c r="AZ12" s="62">
        <f t="shared" si="39"/>
        <v>0</v>
      </c>
      <c r="BA12" s="63">
        <f t="shared" si="40"/>
        <v>0</v>
      </c>
      <c r="BB12" s="64">
        <f t="shared" si="41"/>
        <v>0</v>
      </c>
      <c r="BC12" s="267">
        <v>95</v>
      </c>
      <c r="BD12" s="268">
        <f t="shared" si="42"/>
        <v>0</v>
      </c>
      <c r="BE12" s="268">
        <f t="shared" si="43"/>
        <v>4</v>
      </c>
      <c r="BF12" s="269">
        <f t="shared" si="44"/>
        <v>4</v>
      </c>
      <c r="BG12" s="268">
        <f t="shared" si="45"/>
        <v>0</v>
      </c>
      <c r="BH12" s="268" t="str">
        <f t="shared" si="46"/>
        <v>A</v>
      </c>
      <c r="BI12" s="270" t="str">
        <f t="shared" si="47"/>
        <v>A</v>
      </c>
      <c r="BJ12" s="58"/>
      <c r="BK12" s="59">
        <f t="shared" si="48"/>
        <v>0</v>
      </c>
      <c r="BL12" s="60">
        <f t="shared" si="49"/>
        <v>0</v>
      </c>
      <c r="BM12" s="61">
        <f t="shared" si="50"/>
        <v>0</v>
      </c>
      <c r="BN12" s="62">
        <f t="shared" si="51"/>
        <v>0</v>
      </c>
      <c r="BO12" s="63">
        <f t="shared" si="52"/>
        <v>0</v>
      </c>
      <c r="BP12" s="64">
        <f t="shared" si="53"/>
        <v>0</v>
      </c>
      <c r="BQ12" s="267">
        <v>80</v>
      </c>
      <c r="BR12" s="268">
        <f t="shared" si="54"/>
        <v>0</v>
      </c>
      <c r="BS12" s="268">
        <f t="shared" si="55"/>
        <v>3.3330000000000002</v>
      </c>
      <c r="BT12" s="269">
        <f t="shared" si="56"/>
        <v>3.3330000000000002</v>
      </c>
      <c r="BU12" s="268">
        <f t="shared" si="57"/>
        <v>0</v>
      </c>
      <c r="BV12" s="268" t="str">
        <f t="shared" si="58"/>
        <v>B+</v>
      </c>
      <c r="BW12" s="270" t="str">
        <f t="shared" si="59"/>
        <v>B+</v>
      </c>
      <c r="BX12" s="58"/>
      <c r="BY12" s="59">
        <f t="shared" si="60"/>
        <v>0</v>
      </c>
      <c r="BZ12" s="60">
        <f t="shared" si="61"/>
        <v>0</v>
      </c>
      <c r="CA12" s="61">
        <f t="shared" si="62"/>
        <v>0</v>
      </c>
      <c r="CB12" s="62">
        <f t="shared" si="63"/>
        <v>0</v>
      </c>
      <c r="CC12" s="63">
        <f t="shared" si="64"/>
        <v>0</v>
      </c>
      <c r="CD12" s="64">
        <f t="shared" si="65"/>
        <v>0</v>
      </c>
      <c r="CE12" s="58"/>
      <c r="CF12" s="59">
        <f t="shared" si="66"/>
        <v>0</v>
      </c>
      <c r="CG12" s="60">
        <f t="shared" si="67"/>
        <v>0</v>
      </c>
      <c r="CH12" s="61">
        <f t="shared" si="68"/>
        <v>0</v>
      </c>
      <c r="CI12" s="62">
        <f t="shared" si="69"/>
        <v>0</v>
      </c>
      <c r="CJ12" s="63">
        <f t="shared" si="70"/>
        <v>0</v>
      </c>
      <c r="CK12" s="64">
        <f t="shared" si="71"/>
        <v>0</v>
      </c>
      <c r="CL12" s="58"/>
      <c r="CM12" s="59">
        <f t="shared" si="72"/>
        <v>0</v>
      </c>
      <c r="CN12" s="60">
        <f t="shared" si="73"/>
        <v>0</v>
      </c>
      <c r="CO12" s="61">
        <f t="shared" si="74"/>
        <v>0</v>
      </c>
      <c r="CP12" s="62">
        <f t="shared" si="75"/>
        <v>0</v>
      </c>
      <c r="CQ12" s="63">
        <f t="shared" si="76"/>
        <v>0</v>
      </c>
      <c r="CR12" s="64">
        <f t="shared" si="77"/>
        <v>0</v>
      </c>
      <c r="CS12" s="58"/>
      <c r="CT12" s="59">
        <f t="shared" si="78"/>
        <v>0</v>
      </c>
      <c r="CU12" s="60">
        <f t="shared" si="79"/>
        <v>0</v>
      </c>
      <c r="CV12" s="61">
        <f t="shared" si="80"/>
        <v>0</v>
      </c>
      <c r="CW12" s="62">
        <f t="shared" si="81"/>
        <v>0</v>
      </c>
      <c r="CX12" s="63">
        <f t="shared" si="82"/>
        <v>0</v>
      </c>
      <c r="CY12" s="64">
        <f t="shared" si="83"/>
        <v>0</v>
      </c>
      <c r="CZ12" s="58"/>
      <c r="DA12" s="59">
        <f t="shared" si="84"/>
        <v>0</v>
      </c>
      <c r="DB12" s="60">
        <f t="shared" si="85"/>
        <v>0</v>
      </c>
      <c r="DC12" s="61">
        <f t="shared" si="86"/>
        <v>0</v>
      </c>
      <c r="DD12" s="62">
        <f t="shared" si="87"/>
        <v>0</v>
      </c>
      <c r="DE12" s="63">
        <f t="shared" si="88"/>
        <v>0</v>
      </c>
      <c r="DF12" s="64">
        <f t="shared" si="89"/>
        <v>0</v>
      </c>
      <c r="DG12" s="58"/>
      <c r="DH12" s="59">
        <f t="shared" si="90"/>
        <v>0</v>
      </c>
      <c r="DI12" s="60">
        <f t="shared" si="91"/>
        <v>0</v>
      </c>
      <c r="DJ12" s="61">
        <f t="shared" si="92"/>
        <v>0</v>
      </c>
      <c r="DK12" s="62">
        <f t="shared" si="93"/>
        <v>0</v>
      </c>
      <c r="DL12" s="63">
        <f t="shared" si="94"/>
        <v>0</v>
      </c>
      <c r="DM12" s="64">
        <f t="shared" si="95"/>
        <v>0</v>
      </c>
      <c r="DN12" s="58"/>
      <c r="DO12" s="59">
        <f t="shared" si="96"/>
        <v>0</v>
      </c>
      <c r="DP12" s="60">
        <f t="shared" si="97"/>
        <v>0</v>
      </c>
      <c r="DQ12" s="61">
        <f t="shared" si="98"/>
        <v>0</v>
      </c>
      <c r="DR12" s="62">
        <f t="shared" si="99"/>
        <v>0</v>
      </c>
      <c r="DS12" s="63">
        <f t="shared" si="100"/>
        <v>0</v>
      </c>
      <c r="DT12" s="64">
        <f t="shared" si="101"/>
        <v>0</v>
      </c>
      <c r="DU12" s="58"/>
      <c r="DV12" s="59">
        <f t="shared" si="102"/>
        <v>0</v>
      </c>
      <c r="DW12" s="60">
        <f t="shared" si="103"/>
        <v>0</v>
      </c>
      <c r="DX12" s="61">
        <f t="shared" si="104"/>
        <v>0</v>
      </c>
      <c r="DY12" s="62">
        <f t="shared" si="105"/>
        <v>0</v>
      </c>
      <c r="DZ12" s="63">
        <f t="shared" si="106"/>
        <v>0</v>
      </c>
      <c r="EA12" s="64">
        <f t="shared" si="107"/>
        <v>0</v>
      </c>
      <c r="EB12" s="58"/>
      <c r="EC12" s="59">
        <f t="shared" si="108"/>
        <v>0</v>
      </c>
      <c r="ED12" s="60">
        <f t="shared" si="109"/>
        <v>0</v>
      </c>
      <c r="EE12" s="61">
        <f t="shared" si="110"/>
        <v>0</v>
      </c>
      <c r="EF12" s="62">
        <f t="shared" si="111"/>
        <v>0</v>
      </c>
      <c r="EG12" s="63">
        <f t="shared" si="112"/>
        <v>0</v>
      </c>
      <c r="EH12" s="64"/>
      <c r="EI12" s="58"/>
      <c r="EJ12" s="59">
        <f t="shared" si="113"/>
        <v>0</v>
      </c>
      <c r="EK12" s="60">
        <f t="shared" si="114"/>
        <v>0</v>
      </c>
      <c r="EL12" s="61">
        <f t="shared" si="115"/>
        <v>0</v>
      </c>
      <c r="EM12" s="62">
        <f t="shared" si="116"/>
        <v>0</v>
      </c>
      <c r="EN12" s="63">
        <f t="shared" si="117"/>
        <v>0</v>
      </c>
      <c r="EO12" s="64">
        <f t="shared" si="118"/>
        <v>0</v>
      </c>
      <c r="EP12" s="65"/>
      <c r="EQ12" s="66">
        <f t="shared" si="119"/>
        <v>11.333</v>
      </c>
      <c r="ER12" s="47">
        <f t="shared" si="120"/>
        <v>9</v>
      </c>
      <c r="ES12" s="67">
        <f t="shared" si="121"/>
        <v>33.999000000000002</v>
      </c>
      <c r="ET12" s="68">
        <f t="shared" si="122"/>
        <v>3.778</v>
      </c>
      <c r="EU12" s="47">
        <f t="shared" si="123"/>
        <v>0</v>
      </c>
      <c r="EV12" s="47" t="str">
        <f t="shared" si="124"/>
        <v>A-</v>
      </c>
      <c r="EW12" s="48" t="str">
        <f t="shared" si="125"/>
        <v>A-</v>
      </c>
      <c r="EX12" s="69"/>
      <c r="EY12" s="70"/>
      <c r="EZ12" s="71"/>
      <c r="FA12" s="52"/>
    </row>
    <row r="13" spans="1:158" ht="50.1" customHeight="1">
      <c r="A13" s="138">
        <v>8</v>
      </c>
      <c r="B13" s="123" t="s">
        <v>21</v>
      </c>
      <c r="C13" s="129">
        <v>17105310</v>
      </c>
      <c r="D13" s="164" t="s">
        <v>149</v>
      </c>
      <c r="E13" s="144"/>
      <c r="F13" s="58"/>
      <c r="G13" s="59">
        <f t="shared" si="0"/>
        <v>0</v>
      </c>
      <c r="H13" s="60">
        <f t="shared" si="1"/>
        <v>0</v>
      </c>
      <c r="I13" s="61">
        <f t="shared" si="2"/>
        <v>0</v>
      </c>
      <c r="J13" s="62">
        <f t="shared" si="3"/>
        <v>0</v>
      </c>
      <c r="K13" s="63">
        <f t="shared" si="4"/>
        <v>0</v>
      </c>
      <c r="L13" s="64">
        <f t="shared" si="5"/>
        <v>0</v>
      </c>
      <c r="M13" s="58"/>
      <c r="N13" s="59">
        <f t="shared" si="6"/>
        <v>0</v>
      </c>
      <c r="O13" s="60">
        <f t="shared" si="7"/>
        <v>0</v>
      </c>
      <c r="P13" s="61">
        <f t="shared" si="8"/>
        <v>0</v>
      </c>
      <c r="Q13" s="62">
        <f t="shared" si="9"/>
        <v>0</v>
      </c>
      <c r="R13" s="63">
        <f t="shared" si="10"/>
        <v>0</v>
      </c>
      <c r="S13" s="64">
        <f t="shared" si="11"/>
        <v>0</v>
      </c>
      <c r="T13" s="58"/>
      <c r="U13" s="59">
        <f t="shared" si="12"/>
        <v>0</v>
      </c>
      <c r="V13" s="60">
        <f t="shared" si="13"/>
        <v>0</v>
      </c>
      <c r="W13" s="61">
        <f t="shared" si="14"/>
        <v>0</v>
      </c>
      <c r="X13" s="62">
        <f t="shared" si="15"/>
        <v>0</v>
      </c>
      <c r="Y13" s="63">
        <f t="shared" si="16"/>
        <v>0</v>
      </c>
      <c r="Z13" s="64">
        <f t="shared" si="17"/>
        <v>0</v>
      </c>
      <c r="AA13" s="267">
        <v>84</v>
      </c>
      <c r="AB13" s="268">
        <f t="shared" si="18"/>
        <v>0</v>
      </c>
      <c r="AC13" s="268">
        <f t="shared" si="19"/>
        <v>3.3330000000000002</v>
      </c>
      <c r="AD13" s="269">
        <f t="shared" si="20"/>
        <v>3.3330000000000002</v>
      </c>
      <c r="AE13" s="268">
        <f t="shared" si="21"/>
        <v>0</v>
      </c>
      <c r="AF13" s="268" t="str">
        <f t="shared" si="22"/>
        <v>B+</v>
      </c>
      <c r="AG13" s="270" t="str">
        <f t="shared" si="23"/>
        <v>B+</v>
      </c>
      <c r="AH13" s="267">
        <v>87</v>
      </c>
      <c r="AI13" s="268">
        <f t="shared" si="24"/>
        <v>0</v>
      </c>
      <c r="AJ13" s="268">
        <f t="shared" si="25"/>
        <v>3.6659999999999999</v>
      </c>
      <c r="AK13" s="269">
        <f t="shared" si="26"/>
        <v>3.6659999999999999</v>
      </c>
      <c r="AL13" s="268">
        <f t="shared" si="27"/>
        <v>0</v>
      </c>
      <c r="AM13" s="268" t="str">
        <f t="shared" si="28"/>
        <v>A-</v>
      </c>
      <c r="AN13" s="270" t="str">
        <f t="shared" si="29"/>
        <v>A-</v>
      </c>
      <c r="AO13" s="58"/>
      <c r="AP13" s="59">
        <f t="shared" si="30"/>
        <v>0</v>
      </c>
      <c r="AQ13" s="60">
        <f t="shared" si="31"/>
        <v>0</v>
      </c>
      <c r="AR13" s="61">
        <f t="shared" si="32"/>
        <v>0</v>
      </c>
      <c r="AS13" s="62">
        <f t="shared" si="33"/>
        <v>0</v>
      </c>
      <c r="AT13" s="63">
        <f t="shared" si="34"/>
        <v>0</v>
      </c>
      <c r="AU13" s="64">
        <f t="shared" si="35"/>
        <v>0</v>
      </c>
      <c r="AV13" s="58"/>
      <c r="AW13" s="59">
        <f t="shared" si="36"/>
        <v>0</v>
      </c>
      <c r="AX13" s="60">
        <f t="shared" si="37"/>
        <v>0</v>
      </c>
      <c r="AY13" s="61">
        <f t="shared" si="38"/>
        <v>0</v>
      </c>
      <c r="AZ13" s="62">
        <f t="shared" si="39"/>
        <v>0</v>
      </c>
      <c r="BA13" s="63">
        <f t="shared" si="40"/>
        <v>0</v>
      </c>
      <c r="BB13" s="64">
        <f t="shared" si="41"/>
        <v>0</v>
      </c>
      <c r="BC13" s="58"/>
      <c r="BD13" s="59">
        <f t="shared" si="42"/>
        <v>0</v>
      </c>
      <c r="BE13" s="60">
        <f t="shared" si="43"/>
        <v>0</v>
      </c>
      <c r="BF13" s="61">
        <f t="shared" si="44"/>
        <v>0</v>
      </c>
      <c r="BG13" s="62">
        <f t="shared" si="45"/>
        <v>0</v>
      </c>
      <c r="BH13" s="63">
        <f t="shared" si="46"/>
        <v>0</v>
      </c>
      <c r="BI13" s="64">
        <f t="shared" si="47"/>
        <v>0</v>
      </c>
      <c r="BJ13" s="58"/>
      <c r="BK13" s="59">
        <f t="shared" si="48"/>
        <v>0</v>
      </c>
      <c r="BL13" s="60">
        <f t="shared" si="49"/>
        <v>0</v>
      </c>
      <c r="BM13" s="61">
        <f t="shared" si="50"/>
        <v>0</v>
      </c>
      <c r="BN13" s="62">
        <f t="shared" si="51"/>
        <v>0</v>
      </c>
      <c r="BO13" s="63">
        <f t="shared" si="52"/>
        <v>0</v>
      </c>
      <c r="BP13" s="64">
        <f t="shared" si="53"/>
        <v>0</v>
      </c>
      <c r="BQ13" s="267">
        <v>80</v>
      </c>
      <c r="BR13" s="268">
        <f t="shared" si="54"/>
        <v>0</v>
      </c>
      <c r="BS13" s="268">
        <f t="shared" si="55"/>
        <v>3.3330000000000002</v>
      </c>
      <c r="BT13" s="269">
        <f t="shared" si="56"/>
        <v>3.3330000000000002</v>
      </c>
      <c r="BU13" s="268">
        <f t="shared" si="57"/>
        <v>0</v>
      </c>
      <c r="BV13" s="268" t="str">
        <f t="shared" si="58"/>
        <v>B+</v>
      </c>
      <c r="BW13" s="270" t="str">
        <f t="shared" si="59"/>
        <v>B+</v>
      </c>
      <c r="BX13" s="58"/>
      <c r="BY13" s="59">
        <f t="shared" si="60"/>
        <v>0</v>
      </c>
      <c r="BZ13" s="60">
        <f t="shared" si="61"/>
        <v>0</v>
      </c>
      <c r="CA13" s="61">
        <f t="shared" si="62"/>
        <v>0</v>
      </c>
      <c r="CB13" s="62">
        <f t="shared" si="63"/>
        <v>0</v>
      </c>
      <c r="CC13" s="63">
        <f t="shared" si="64"/>
        <v>0</v>
      </c>
      <c r="CD13" s="64">
        <f t="shared" si="65"/>
        <v>0</v>
      </c>
      <c r="CE13" s="58"/>
      <c r="CF13" s="59">
        <f t="shared" si="66"/>
        <v>0</v>
      </c>
      <c r="CG13" s="60">
        <f t="shared" si="67"/>
        <v>0</v>
      </c>
      <c r="CH13" s="61">
        <f t="shared" si="68"/>
        <v>0</v>
      </c>
      <c r="CI13" s="62">
        <f t="shared" si="69"/>
        <v>0</v>
      </c>
      <c r="CJ13" s="63">
        <f t="shared" si="70"/>
        <v>0</v>
      </c>
      <c r="CK13" s="64">
        <f t="shared" si="71"/>
        <v>0</v>
      </c>
      <c r="CL13" s="58"/>
      <c r="CM13" s="59">
        <f t="shared" si="72"/>
        <v>0</v>
      </c>
      <c r="CN13" s="60">
        <f t="shared" si="73"/>
        <v>0</v>
      </c>
      <c r="CO13" s="61">
        <f t="shared" si="74"/>
        <v>0</v>
      </c>
      <c r="CP13" s="62">
        <f t="shared" si="75"/>
        <v>0</v>
      </c>
      <c r="CQ13" s="63">
        <f t="shared" si="76"/>
        <v>0</v>
      </c>
      <c r="CR13" s="64">
        <f t="shared" si="77"/>
        <v>0</v>
      </c>
      <c r="CS13" s="58"/>
      <c r="CT13" s="59">
        <f t="shared" si="78"/>
        <v>0</v>
      </c>
      <c r="CU13" s="60">
        <f t="shared" si="79"/>
        <v>0</v>
      </c>
      <c r="CV13" s="61">
        <f t="shared" si="80"/>
        <v>0</v>
      </c>
      <c r="CW13" s="62">
        <f t="shared" si="81"/>
        <v>0</v>
      </c>
      <c r="CX13" s="63">
        <f t="shared" si="82"/>
        <v>0</v>
      </c>
      <c r="CY13" s="64">
        <f t="shared" si="83"/>
        <v>0</v>
      </c>
      <c r="CZ13" s="58"/>
      <c r="DA13" s="59">
        <f t="shared" si="84"/>
        <v>0</v>
      </c>
      <c r="DB13" s="60">
        <f t="shared" si="85"/>
        <v>0</v>
      </c>
      <c r="DC13" s="61">
        <f t="shared" si="86"/>
        <v>0</v>
      </c>
      <c r="DD13" s="62">
        <f t="shared" si="87"/>
        <v>0</v>
      </c>
      <c r="DE13" s="63">
        <f t="shared" si="88"/>
        <v>0</v>
      </c>
      <c r="DF13" s="64">
        <f t="shared" si="89"/>
        <v>0</v>
      </c>
      <c r="DG13" s="58"/>
      <c r="DH13" s="59">
        <f t="shared" si="90"/>
        <v>0</v>
      </c>
      <c r="DI13" s="60">
        <f t="shared" si="91"/>
        <v>0</v>
      </c>
      <c r="DJ13" s="61">
        <f t="shared" si="92"/>
        <v>0</v>
      </c>
      <c r="DK13" s="62">
        <f t="shared" si="93"/>
        <v>0</v>
      </c>
      <c r="DL13" s="63">
        <f t="shared" si="94"/>
        <v>0</v>
      </c>
      <c r="DM13" s="64">
        <f t="shared" si="95"/>
        <v>0</v>
      </c>
      <c r="DN13" s="58"/>
      <c r="DO13" s="59">
        <f t="shared" si="96"/>
        <v>0</v>
      </c>
      <c r="DP13" s="60">
        <f t="shared" si="97"/>
        <v>0</v>
      </c>
      <c r="DQ13" s="61">
        <f t="shared" si="98"/>
        <v>0</v>
      </c>
      <c r="DR13" s="62">
        <f t="shared" si="99"/>
        <v>0</v>
      </c>
      <c r="DS13" s="63">
        <f t="shared" si="100"/>
        <v>0</v>
      </c>
      <c r="DT13" s="64">
        <f t="shared" si="101"/>
        <v>0</v>
      </c>
      <c r="DU13" s="58"/>
      <c r="DV13" s="59">
        <f t="shared" si="102"/>
        <v>0</v>
      </c>
      <c r="DW13" s="60">
        <f t="shared" si="103"/>
        <v>0</v>
      </c>
      <c r="DX13" s="61">
        <f t="shared" si="104"/>
        <v>0</v>
      </c>
      <c r="DY13" s="62">
        <f t="shared" si="105"/>
        <v>0</v>
      </c>
      <c r="DZ13" s="63">
        <f t="shared" si="106"/>
        <v>0</v>
      </c>
      <c r="EA13" s="64">
        <f t="shared" si="107"/>
        <v>0</v>
      </c>
      <c r="EB13" s="58"/>
      <c r="EC13" s="59">
        <f t="shared" si="108"/>
        <v>0</v>
      </c>
      <c r="ED13" s="60">
        <f t="shared" si="109"/>
        <v>0</v>
      </c>
      <c r="EE13" s="61">
        <f t="shared" si="110"/>
        <v>0</v>
      </c>
      <c r="EF13" s="62">
        <f t="shared" si="111"/>
        <v>0</v>
      </c>
      <c r="EG13" s="63">
        <f t="shared" si="112"/>
        <v>0</v>
      </c>
      <c r="EH13" s="64"/>
      <c r="EI13" s="58"/>
      <c r="EJ13" s="59">
        <f t="shared" si="113"/>
        <v>0</v>
      </c>
      <c r="EK13" s="60">
        <f t="shared" si="114"/>
        <v>0</v>
      </c>
      <c r="EL13" s="61">
        <f t="shared" si="115"/>
        <v>0</v>
      </c>
      <c r="EM13" s="62">
        <f t="shared" si="116"/>
        <v>0</v>
      </c>
      <c r="EN13" s="63">
        <f t="shared" si="117"/>
        <v>0</v>
      </c>
      <c r="EO13" s="64">
        <f t="shared" si="118"/>
        <v>0</v>
      </c>
      <c r="EP13" s="65"/>
      <c r="EQ13" s="66">
        <f t="shared" si="119"/>
        <v>10.332000000000001</v>
      </c>
      <c r="ER13" s="47">
        <f t="shared" si="120"/>
        <v>9</v>
      </c>
      <c r="ES13" s="67">
        <f t="shared" si="121"/>
        <v>30.996000000000002</v>
      </c>
      <c r="ET13" s="68">
        <f t="shared" si="122"/>
        <v>3.444</v>
      </c>
      <c r="EU13" s="47">
        <f t="shared" si="123"/>
        <v>0</v>
      </c>
      <c r="EV13" s="47" t="str">
        <f t="shared" si="124"/>
        <v>B+</v>
      </c>
      <c r="EW13" s="48" t="str">
        <f t="shared" si="125"/>
        <v>B+</v>
      </c>
      <c r="EX13" s="69"/>
      <c r="EY13" s="70"/>
      <c r="EZ13" s="71"/>
      <c r="FA13" s="52"/>
    </row>
    <row r="14" spans="1:158" ht="50.1" customHeight="1">
      <c r="A14" s="138">
        <v>9</v>
      </c>
      <c r="B14" s="123" t="s">
        <v>21</v>
      </c>
      <c r="C14" s="129">
        <v>17105311</v>
      </c>
      <c r="D14" s="164" t="s">
        <v>150</v>
      </c>
      <c r="E14" s="144"/>
      <c r="F14" s="267">
        <v>88</v>
      </c>
      <c r="G14" s="268">
        <f t="shared" si="0"/>
        <v>0</v>
      </c>
      <c r="H14" s="268">
        <f t="shared" si="1"/>
        <v>3.6659999999999999</v>
      </c>
      <c r="I14" s="269">
        <f t="shared" si="2"/>
        <v>3.6659999999999999</v>
      </c>
      <c r="J14" s="268">
        <f t="shared" si="3"/>
        <v>0</v>
      </c>
      <c r="K14" s="268" t="str">
        <f t="shared" si="4"/>
        <v>A-</v>
      </c>
      <c r="L14" s="270" t="str">
        <f t="shared" si="5"/>
        <v>A-</v>
      </c>
      <c r="M14" s="267">
        <v>88</v>
      </c>
      <c r="N14" s="268">
        <f t="shared" si="6"/>
        <v>0</v>
      </c>
      <c r="O14" s="268">
        <f t="shared" si="7"/>
        <v>3.6659999999999999</v>
      </c>
      <c r="P14" s="269">
        <f t="shared" si="8"/>
        <v>3.6659999999999999</v>
      </c>
      <c r="Q14" s="268">
        <f t="shared" si="9"/>
        <v>0</v>
      </c>
      <c r="R14" s="268" t="str">
        <f t="shared" si="10"/>
        <v>A-</v>
      </c>
      <c r="S14" s="270" t="str">
        <f t="shared" si="11"/>
        <v>A-</v>
      </c>
      <c r="T14" s="58"/>
      <c r="U14" s="59">
        <f t="shared" si="12"/>
        <v>0</v>
      </c>
      <c r="V14" s="60">
        <f t="shared" si="13"/>
        <v>0</v>
      </c>
      <c r="W14" s="61">
        <f t="shared" si="14"/>
        <v>0</v>
      </c>
      <c r="X14" s="62">
        <f t="shared" si="15"/>
        <v>0</v>
      </c>
      <c r="Y14" s="63">
        <f t="shared" si="16"/>
        <v>0</v>
      </c>
      <c r="Z14" s="64">
        <f t="shared" si="17"/>
        <v>0</v>
      </c>
      <c r="AA14" s="58"/>
      <c r="AB14" s="59">
        <f t="shared" si="18"/>
        <v>0</v>
      </c>
      <c r="AC14" s="60">
        <f t="shared" si="19"/>
        <v>0</v>
      </c>
      <c r="AD14" s="61">
        <f t="shared" si="20"/>
        <v>0</v>
      </c>
      <c r="AE14" s="62">
        <f t="shared" si="21"/>
        <v>0</v>
      </c>
      <c r="AF14" s="63">
        <f t="shared" si="22"/>
        <v>0</v>
      </c>
      <c r="AG14" s="64">
        <f t="shared" si="23"/>
        <v>0</v>
      </c>
      <c r="AH14" s="58"/>
      <c r="AI14" s="59">
        <f t="shared" si="24"/>
        <v>0</v>
      </c>
      <c r="AJ14" s="60">
        <f t="shared" si="25"/>
        <v>0</v>
      </c>
      <c r="AK14" s="61">
        <f t="shared" si="26"/>
        <v>0</v>
      </c>
      <c r="AL14" s="62">
        <f t="shared" si="27"/>
        <v>0</v>
      </c>
      <c r="AM14" s="63">
        <f t="shared" si="28"/>
        <v>0</v>
      </c>
      <c r="AN14" s="64">
        <f t="shared" si="29"/>
        <v>0</v>
      </c>
      <c r="AO14" s="58"/>
      <c r="AP14" s="59">
        <f t="shared" si="30"/>
        <v>0</v>
      </c>
      <c r="AQ14" s="60">
        <f t="shared" si="31"/>
        <v>0</v>
      </c>
      <c r="AR14" s="61">
        <f t="shared" si="32"/>
        <v>0</v>
      </c>
      <c r="AS14" s="62">
        <f t="shared" si="33"/>
        <v>0</v>
      </c>
      <c r="AT14" s="63">
        <f t="shared" si="34"/>
        <v>0</v>
      </c>
      <c r="AU14" s="64">
        <f t="shared" si="35"/>
        <v>0</v>
      </c>
      <c r="AV14" s="58"/>
      <c r="AW14" s="59">
        <f t="shared" si="36"/>
        <v>0</v>
      </c>
      <c r="AX14" s="60">
        <f t="shared" si="37"/>
        <v>0</v>
      </c>
      <c r="AY14" s="61">
        <f t="shared" si="38"/>
        <v>0</v>
      </c>
      <c r="AZ14" s="62">
        <f t="shared" si="39"/>
        <v>0</v>
      </c>
      <c r="BA14" s="63">
        <f t="shared" si="40"/>
        <v>0</v>
      </c>
      <c r="BB14" s="64">
        <f t="shared" si="41"/>
        <v>0</v>
      </c>
      <c r="BC14" s="58"/>
      <c r="BD14" s="59">
        <f t="shared" si="42"/>
        <v>0</v>
      </c>
      <c r="BE14" s="60">
        <f t="shared" si="43"/>
        <v>0</v>
      </c>
      <c r="BF14" s="61">
        <f t="shared" si="44"/>
        <v>0</v>
      </c>
      <c r="BG14" s="62">
        <f t="shared" si="45"/>
        <v>0</v>
      </c>
      <c r="BH14" s="63">
        <f t="shared" si="46"/>
        <v>0</v>
      </c>
      <c r="BI14" s="64">
        <f t="shared" si="47"/>
        <v>0</v>
      </c>
      <c r="BJ14" s="267">
        <v>88</v>
      </c>
      <c r="BK14" s="268">
        <f t="shared" si="48"/>
        <v>0</v>
      </c>
      <c r="BL14" s="268">
        <f t="shared" si="49"/>
        <v>3.6659999999999999</v>
      </c>
      <c r="BM14" s="269">
        <f t="shared" si="50"/>
        <v>3.6659999999999999</v>
      </c>
      <c r="BN14" s="268">
        <f t="shared" si="51"/>
        <v>0</v>
      </c>
      <c r="BO14" s="268" t="str">
        <f t="shared" si="52"/>
        <v>A-</v>
      </c>
      <c r="BP14" s="270" t="str">
        <f t="shared" si="53"/>
        <v>A-</v>
      </c>
      <c r="BQ14" s="58"/>
      <c r="BR14" s="59">
        <f t="shared" si="54"/>
        <v>0</v>
      </c>
      <c r="BS14" s="60">
        <f t="shared" si="55"/>
        <v>0</v>
      </c>
      <c r="BT14" s="61">
        <f t="shared" si="56"/>
        <v>0</v>
      </c>
      <c r="BU14" s="62">
        <f t="shared" si="57"/>
        <v>0</v>
      </c>
      <c r="BV14" s="63">
        <f t="shared" si="58"/>
        <v>0</v>
      </c>
      <c r="BW14" s="64">
        <f t="shared" si="59"/>
        <v>0</v>
      </c>
      <c r="BX14" s="58"/>
      <c r="BY14" s="59">
        <f t="shared" si="60"/>
        <v>0</v>
      </c>
      <c r="BZ14" s="60">
        <f t="shared" si="61"/>
        <v>0</v>
      </c>
      <c r="CA14" s="61">
        <f t="shared" si="62"/>
        <v>0</v>
      </c>
      <c r="CB14" s="62">
        <f t="shared" si="63"/>
        <v>0</v>
      </c>
      <c r="CC14" s="63">
        <f t="shared" si="64"/>
        <v>0</v>
      </c>
      <c r="CD14" s="64">
        <f t="shared" si="65"/>
        <v>0</v>
      </c>
      <c r="CE14" s="58"/>
      <c r="CF14" s="59">
        <f t="shared" si="66"/>
        <v>0</v>
      </c>
      <c r="CG14" s="60">
        <f t="shared" si="67"/>
        <v>0</v>
      </c>
      <c r="CH14" s="61">
        <f t="shared" si="68"/>
        <v>0</v>
      </c>
      <c r="CI14" s="62">
        <f t="shared" si="69"/>
        <v>0</v>
      </c>
      <c r="CJ14" s="63">
        <f t="shared" si="70"/>
        <v>0</v>
      </c>
      <c r="CK14" s="64">
        <f t="shared" si="71"/>
        <v>0</v>
      </c>
      <c r="CL14" s="58"/>
      <c r="CM14" s="59">
        <f t="shared" si="72"/>
        <v>0</v>
      </c>
      <c r="CN14" s="60">
        <f t="shared" si="73"/>
        <v>0</v>
      </c>
      <c r="CO14" s="61">
        <f t="shared" si="74"/>
        <v>0</v>
      </c>
      <c r="CP14" s="62">
        <f t="shared" si="75"/>
        <v>0</v>
      </c>
      <c r="CQ14" s="63">
        <f t="shared" si="76"/>
        <v>0</v>
      </c>
      <c r="CR14" s="64">
        <f t="shared" si="77"/>
        <v>0</v>
      </c>
      <c r="CS14" s="58"/>
      <c r="CT14" s="59">
        <f t="shared" si="78"/>
        <v>0</v>
      </c>
      <c r="CU14" s="60">
        <f t="shared" si="79"/>
        <v>0</v>
      </c>
      <c r="CV14" s="61">
        <f t="shared" si="80"/>
        <v>0</v>
      </c>
      <c r="CW14" s="62">
        <f t="shared" si="81"/>
        <v>0</v>
      </c>
      <c r="CX14" s="63">
        <f t="shared" si="82"/>
        <v>0</v>
      </c>
      <c r="CY14" s="64">
        <f t="shared" si="83"/>
        <v>0</v>
      </c>
      <c r="CZ14" s="58"/>
      <c r="DA14" s="59">
        <f t="shared" si="84"/>
        <v>0</v>
      </c>
      <c r="DB14" s="60">
        <f t="shared" si="85"/>
        <v>0</v>
      </c>
      <c r="DC14" s="61">
        <f t="shared" si="86"/>
        <v>0</v>
      </c>
      <c r="DD14" s="62">
        <f t="shared" si="87"/>
        <v>0</v>
      </c>
      <c r="DE14" s="63">
        <f t="shared" si="88"/>
        <v>0</v>
      </c>
      <c r="DF14" s="64">
        <f t="shared" si="89"/>
        <v>0</v>
      </c>
      <c r="DG14" s="58"/>
      <c r="DH14" s="59">
        <f t="shared" si="90"/>
        <v>0</v>
      </c>
      <c r="DI14" s="60">
        <f t="shared" si="91"/>
        <v>0</v>
      </c>
      <c r="DJ14" s="61">
        <f t="shared" si="92"/>
        <v>0</v>
      </c>
      <c r="DK14" s="62">
        <f t="shared" si="93"/>
        <v>0</v>
      </c>
      <c r="DL14" s="63">
        <f t="shared" si="94"/>
        <v>0</v>
      </c>
      <c r="DM14" s="64">
        <f t="shared" si="95"/>
        <v>0</v>
      </c>
      <c r="DN14" s="58"/>
      <c r="DO14" s="59">
        <f t="shared" si="96"/>
        <v>0</v>
      </c>
      <c r="DP14" s="60">
        <f t="shared" si="97"/>
        <v>0</v>
      </c>
      <c r="DQ14" s="61">
        <f t="shared" si="98"/>
        <v>0</v>
      </c>
      <c r="DR14" s="62">
        <f t="shared" si="99"/>
        <v>0</v>
      </c>
      <c r="DS14" s="63">
        <f t="shared" si="100"/>
        <v>0</v>
      </c>
      <c r="DT14" s="64">
        <f t="shared" si="101"/>
        <v>0</v>
      </c>
      <c r="DU14" s="58"/>
      <c r="DV14" s="59">
        <f t="shared" si="102"/>
        <v>0</v>
      </c>
      <c r="DW14" s="60">
        <f t="shared" si="103"/>
        <v>0</v>
      </c>
      <c r="DX14" s="61">
        <f t="shared" si="104"/>
        <v>0</v>
      </c>
      <c r="DY14" s="62">
        <f t="shared" si="105"/>
        <v>0</v>
      </c>
      <c r="DZ14" s="63">
        <f t="shared" si="106"/>
        <v>0</v>
      </c>
      <c r="EA14" s="64">
        <f t="shared" si="107"/>
        <v>0</v>
      </c>
      <c r="EB14" s="58"/>
      <c r="EC14" s="59">
        <f t="shared" si="108"/>
        <v>0</v>
      </c>
      <c r="ED14" s="60">
        <f t="shared" si="109"/>
        <v>0</v>
      </c>
      <c r="EE14" s="61">
        <f t="shared" si="110"/>
        <v>0</v>
      </c>
      <c r="EF14" s="62">
        <f t="shared" si="111"/>
        <v>0</v>
      </c>
      <c r="EG14" s="63">
        <f t="shared" si="112"/>
        <v>0</v>
      </c>
      <c r="EH14" s="64"/>
      <c r="EI14" s="58"/>
      <c r="EJ14" s="59">
        <f t="shared" si="113"/>
        <v>0</v>
      </c>
      <c r="EK14" s="60">
        <f t="shared" si="114"/>
        <v>0</v>
      </c>
      <c r="EL14" s="61">
        <f t="shared" si="115"/>
        <v>0</v>
      </c>
      <c r="EM14" s="62">
        <f t="shared" si="116"/>
        <v>0</v>
      </c>
      <c r="EN14" s="63">
        <f t="shared" si="117"/>
        <v>0</v>
      </c>
      <c r="EO14" s="64">
        <f t="shared" si="118"/>
        <v>0</v>
      </c>
      <c r="EP14" s="65"/>
      <c r="EQ14" s="66">
        <f t="shared" si="119"/>
        <v>10.997999999999999</v>
      </c>
      <c r="ER14" s="47">
        <f t="shared" si="120"/>
        <v>9</v>
      </c>
      <c r="ES14" s="67">
        <f t="shared" si="121"/>
        <v>32.994</v>
      </c>
      <c r="ET14" s="68">
        <f t="shared" si="122"/>
        <v>3.6659999999999999</v>
      </c>
      <c r="EU14" s="47">
        <f t="shared" si="123"/>
        <v>0</v>
      </c>
      <c r="EV14" s="47" t="str">
        <f t="shared" si="124"/>
        <v>A-</v>
      </c>
      <c r="EW14" s="48" t="str">
        <f t="shared" si="125"/>
        <v>A-</v>
      </c>
      <c r="EX14" s="69"/>
      <c r="EY14" s="70"/>
      <c r="EZ14" s="71"/>
      <c r="FA14" s="52"/>
    </row>
    <row r="15" spans="1:158" ht="50.1" customHeight="1">
      <c r="A15" s="138">
        <v>10</v>
      </c>
      <c r="B15" s="123" t="s">
        <v>21</v>
      </c>
      <c r="C15" s="129">
        <v>17105312</v>
      </c>
      <c r="D15" s="164" t="s">
        <v>151</v>
      </c>
      <c r="E15" s="144"/>
      <c r="F15" s="58"/>
      <c r="G15" s="59">
        <f t="shared" si="0"/>
        <v>0</v>
      </c>
      <c r="H15" s="60">
        <f t="shared" si="1"/>
        <v>0</v>
      </c>
      <c r="I15" s="61">
        <f t="shared" si="2"/>
        <v>0</v>
      </c>
      <c r="J15" s="62">
        <f t="shared" si="3"/>
        <v>0</v>
      </c>
      <c r="K15" s="63">
        <f t="shared" si="4"/>
        <v>0</v>
      </c>
      <c r="L15" s="64">
        <f t="shared" si="5"/>
        <v>0</v>
      </c>
      <c r="M15" s="58"/>
      <c r="N15" s="59">
        <f t="shared" si="6"/>
        <v>0</v>
      </c>
      <c r="O15" s="60">
        <f t="shared" si="7"/>
        <v>0</v>
      </c>
      <c r="P15" s="61">
        <f t="shared" si="8"/>
        <v>0</v>
      </c>
      <c r="Q15" s="62">
        <f t="shared" si="9"/>
        <v>0</v>
      </c>
      <c r="R15" s="63">
        <f t="shared" si="10"/>
        <v>0</v>
      </c>
      <c r="S15" s="64">
        <f t="shared" si="11"/>
        <v>0</v>
      </c>
      <c r="T15" s="58"/>
      <c r="U15" s="59">
        <f t="shared" si="12"/>
        <v>0</v>
      </c>
      <c r="V15" s="60">
        <f t="shared" si="13"/>
        <v>0</v>
      </c>
      <c r="W15" s="61">
        <f t="shared" si="14"/>
        <v>0</v>
      </c>
      <c r="X15" s="62">
        <f t="shared" si="15"/>
        <v>0</v>
      </c>
      <c r="Y15" s="63">
        <f t="shared" si="16"/>
        <v>0</v>
      </c>
      <c r="Z15" s="64">
        <f t="shared" si="17"/>
        <v>0</v>
      </c>
      <c r="AA15" s="58"/>
      <c r="AB15" s="59">
        <f t="shared" si="18"/>
        <v>0</v>
      </c>
      <c r="AC15" s="60">
        <f t="shared" si="19"/>
        <v>0</v>
      </c>
      <c r="AD15" s="61">
        <f t="shared" si="20"/>
        <v>0</v>
      </c>
      <c r="AE15" s="62">
        <f t="shared" si="21"/>
        <v>0</v>
      </c>
      <c r="AF15" s="63">
        <f t="shared" si="22"/>
        <v>0</v>
      </c>
      <c r="AG15" s="64">
        <f t="shared" si="23"/>
        <v>0</v>
      </c>
      <c r="AH15" s="267">
        <v>93</v>
      </c>
      <c r="AI15" s="268">
        <f t="shared" si="24"/>
        <v>0</v>
      </c>
      <c r="AJ15" s="268">
        <f t="shared" si="25"/>
        <v>4</v>
      </c>
      <c r="AK15" s="269">
        <f t="shared" si="26"/>
        <v>4</v>
      </c>
      <c r="AL15" s="268">
        <f t="shared" si="27"/>
        <v>0</v>
      </c>
      <c r="AM15" s="268" t="str">
        <f t="shared" si="28"/>
        <v>A</v>
      </c>
      <c r="AN15" s="270" t="str">
        <f t="shared" si="29"/>
        <v>A</v>
      </c>
      <c r="AO15" s="267">
        <v>86</v>
      </c>
      <c r="AP15" s="268">
        <f t="shared" si="30"/>
        <v>0</v>
      </c>
      <c r="AQ15" s="268">
        <f t="shared" si="31"/>
        <v>3.6659999999999999</v>
      </c>
      <c r="AR15" s="269">
        <f t="shared" si="32"/>
        <v>3.6659999999999999</v>
      </c>
      <c r="AS15" s="268">
        <f t="shared" si="33"/>
        <v>0</v>
      </c>
      <c r="AT15" s="268" t="str">
        <f t="shared" si="34"/>
        <v>A-</v>
      </c>
      <c r="AU15" s="270" t="str">
        <f t="shared" si="35"/>
        <v>A-</v>
      </c>
      <c r="AV15" s="58"/>
      <c r="AW15" s="59">
        <f t="shared" si="36"/>
        <v>0</v>
      </c>
      <c r="AX15" s="60">
        <f t="shared" si="37"/>
        <v>0</v>
      </c>
      <c r="AY15" s="61">
        <f t="shared" si="38"/>
        <v>0</v>
      </c>
      <c r="AZ15" s="62">
        <f t="shared" si="39"/>
        <v>0</v>
      </c>
      <c r="BA15" s="63">
        <f t="shared" si="40"/>
        <v>0</v>
      </c>
      <c r="BB15" s="64">
        <f t="shared" si="41"/>
        <v>0</v>
      </c>
      <c r="BC15" s="58"/>
      <c r="BD15" s="59">
        <f t="shared" si="42"/>
        <v>0</v>
      </c>
      <c r="BE15" s="60">
        <f t="shared" si="43"/>
        <v>0</v>
      </c>
      <c r="BF15" s="61">
        <f t="shared" si="44"/>
        <v>0</v>
      </c>
      <c r="BG15" s="62">
        <f t="shared" si="45"/>
        <v>0</v>
      </c>
      <c r="BH15" s="63">
        <f t="shared" si="46"/>
        <v>0</v>
      </c>
      <c r="BI15" s="64">
        <f t="shared" si="47"/>
        <v>0</v>
      </c>
      <c r="BJ15" s="58"/>
      <c r="BK15" s="59">
        <f t="shared" si="48"/>
        <v>0</v>
      </c>
      <c r="BL15" s="60">
        <f t="shared" si="49"/>
        <v>0</v>
      </c>
      <c r="BM15" s="61">
        <f t="shared" si="50"/>
        <v>0</v>
      </c>
      <c r="BN15" s="62">
        <f t="shared" si="51"/>
        <v>0</v>
      </c>
      <c r="BO15" s="63">
        <f t="shared" si="52"/>
        <v>0</v>
      </c>
      <c r="BP15" s="64">
        <f t="shared" si="53"/>
        <v>0</v>
      </c>
      <c r="BQ15" s="58"/>
      <c r="BR15" s="59">
        <f t="shared" si="54"/>
        <v>0</v>
      </c>
      <c r="BS15" s="60">
        <f t="shared" si="55"/>
        <v>0</v>
      </c>
      <c r="BT15" s="61">
        <f t="shared" si="56"/>
        <v>0</v>
      </c>
      <c r="BU15" s="62">
        <f t="shared" si="57"/>
        <v>0</v>
      </c>
      <c r="BV15" s="63">
        <f t="shared" si="58"/>
        <v>0</v>
      </c>
      <c r="BW15" s="64">
        <f t="shared" si="59"/>
        <v>0</v>
      </c>
      <c r="BX15" s="58"/>
      <c r="BY15" s="59">
        <f t="shared" si="60"/>
        <v>0</v>
      </c>
      <c r="BZ15" s="60">
        <f t="shared" si="61"/>
        <v>0</v>
      </c>
      <c r="CA15" s="61">
        <f t="shared" si="62"/>
        <v>0</v>
      </c>
      <c r="CB15" s="62">
        <f t="shared" si="63"/>
        <v>0</v>
      </c>
      <c r="CC15" s="63">
        <f t="shared" si="64"/>
        <v>0</v>
      </c>
      <c r="CD15" s="64">
        <f t="shared" si="65"/>
        <v>0</v>
      </c>
      <c r="CE15" s="58"/>
      <c r="CF15" s="59">
        <f t="shared" si="66"/>
        <v>0</v>
      </c>
      <c r="CG15" s="60">
        <f t="shared" si="67"/>
        <v>0</v>
      </c>
      <c r="CH15" s="61">
        <f t="shared" si="68"/>
        <v>0</v>
      </c>
      <c r="CI15" s="62">
        <f t="shared" si="69"/>
        <v>0</v>
      </c>
      <c r="CJ15" s="63">
        <f t="shared" si="70"/>
        <v>0</v>
      </c>
      <c r="CK15" s="64">
        <f t="shared" si="71"/>
        <v>0</v>
      </c>
      <c r="CL15" s="58"/>
      <c r="CM15" s="59">
        <f t="shared" si="72"/>
        <v>0</v>
      </c>
      <c r="CN15" s="60">
        <f t="shared" si="73"/>
        <v>0</v>
      </c>
      <c r="CO15" s="61">
        <f t="shared" si="74"/>
        <v>0</v>
      </c>
      <c r="CP15" s="62">
        <f t="shared" si="75"/>
        <v>0</v>
      </c>
      <c r="CQ15" s="63">
        <f t="shared" si="76"/>
        <v>0</v>
      </c>
      <c r="CR15" s="64">
        <f t="shared" si="77"/>
        <v>0</v>
      </c>
      <c r="CS15" s="58"/>
      <c r="CT15" s="59">
        <f t="shared" si="78"/>
        <v>0</v>
      </c>
      <c r="CU15" s="60">
        <f t="shared" si="79"/>
        <v>0</v>
      </c>
      <c r="CV15" s="61">
        <f t="shared" si="80"/>
        <v>0</v>
      </c>
      <c r="CW15" s="62">
        <f t="shared" si="81"/>
        <v>0</v>
      </c>
      <c r="CX15" s="63">
        <f t="shared" si="82"/>
        <v>0</v>
      </c>
      <c r="CY15" s="64">
        <f t="shared" si="83"/>
        <v>0</v>
      </c>
      <c r="CZ15" s="58"/>
      <c r="DA15" s="59">
        <f t="shared" si="84"/>
        <v>0</v>
      </c>
      <c r="DB15" s="60">
        <f t="shared" si="85"/>
        <v>0</v>
      </c>
      <c r="DC15" s="61">
        <f t="shared" si="86"/>
        <v>0</v>
      </c>
      <c r="DD15" s="62">
        <f t="shared" si="87"/>
        <v>0</v>
      </c>
      <c r="DE15" s="63">
        <f t="shared" si="88"/>
        <v>0</v>
      </c>
      <c r="DF15" s="64">
        <f t="shared" si="89"/>
        <v>0</v>
      </c>
      <c r="DG15" s="58"/>
      <c r="DH15" s="59">
        <f t="shared" si="90"/>
        <v>0</v>
      </c>
      <c r="DI15" s="60">
        <f t="shared" si="91"/>
        <v>0</v>
      </c>
      <c r="DJ15" s="61">
        <f t="shared" si="92"/>
        <v>0</v>
      </c>
      <c r="DK15" s="62">
        <f t="shared" si="93"/>
        <v>0</v>
      </c>
      <c r="DL15" s="63">
        <f t="shared" si="94"/>
        <v>0</v>
      </c>
      <c r="DM15" s="64">
        <f t="shared" si="95"/>
        <v>0</v>
      </c>
      <c r="DN15" s="58"/>
      <c r="DO15" s="59">
        <f t="shared" si="96"/>
        <v>0</v>
      </c>
      <c r="DP15" s="60">
        <f t="shared" si="97"/>
        <v>0</v>
      </c>
      <c r="DQ15" s="61">
        <f t="shared" si="98"/>
        <v>0</v>
      </c>
      <c r="DR15" s="62">
        <f t="shared" si="99"/>
        <v>0</v>
      </c>
      <c r="DS15" s="63">
        <f t="shared" si="100"/>
        <v>0</v>
      </c>
      <c r="DT15" s="64">
        <f t="shared" si="101"/>
        <v>0</v>
      </c>
      <c r="DU15" s="58"/>
      <c r="DV15" s="59">
        <f t="shared" si="102"/>
        <v>0</v>
      </c>
      <c r="DW15" s="60">
        <f t="shared" si="103"/>
        <v>0</v>
      </c>
      <c r="DX15" s="61">
        <f t="shared" si="104"/>
        <v>0</v>
      </c>
      <c r="DY15" s="62">
        <f t="shared" si="105"/>
        <v>0</v>
      </c>
      <c r="DZ15" s="63">
        <f t="shared" si="106"/>
        <v>0</v>
      </c>
      <c r="EA15" s="64">
        <f t="shared" si="107"/>
        <v>0</v>
      </c>
      <c r="EB15" s="58"/>
      <c r="EC15" s="59">
        <f t="shared" si="108"/>
        <v>0</v>
      </c>
      <c r="ED15" s="60">
        <f t="shared" si="109"/>
        <v>0</v>
      </c>
      <c r="EE15" s="61">
        <f t="shared" si="110"/>
        <v>0</v>
      </c>
      <c r="EF15" s="62">
        <f t="shared" si="111"/>
        <v>0</v>
      </c>
      <c r="EG15" s="63">
        <f t="shared" si="112"/>
        <v>0</v>
      </c>
      <c r="EH15" s="64"/>
      <c r="EI15" s="58"/>
      <c r="EJ15" s="59">
        <f t="shared" si="113"/>
        <v>0</v>
      </c>
      <c r="EK15" s="60">
        <f t="shared" si="114"/>
        <v>0</v>
      </c>
      <c r="EL15" s="61">
        <f t="shared" si="115"/>
        <v>0</v>
      </c>
      <c r="EM15" s="62">
        <f t="shared" si="116"/>
        <v>0</v>
      </c>
      <c r="EN15" s="63">
        <f t="shared" si="117"/>
        <v>0</v>
      </c>
      <c r="EO15" s="64">
        <f t="shared" si="118"/>
        <v>0</v>
      </c>
      <c r="EP15" s="65"/>
      <c r="EQ15" s="66">
        <f t="shared" si="119"/>
        <v>7.6660000000000004</v>
      </c>
      <c r="ER15" s="47">
        <f t="shared" si="120"/>
        <v>6</v>
      </c>
      <c r="ES15" s="67">
        <f t="shared" si="121"/>
        <v>22.997999999999998</v>
      </c>
      <c r="ET15" s="68">
        <f t="shared" si="122"/>
        <v>3.8330000000000002</v>
      </c>
      <c r="EU15" s="47">
        <f t="shared" si="123"/>
        <v>0</v>
      </c>
      <c r="EV15" s="47" t="str">
        <f t="shared" si="124"/>
        <v>A-</v>
      </c>
      <c r="EW15" s="48" t="str">
        <f t="shared" si="125"/>
        <v>A-</v>
      </c>
      <c r="EX15" s="69"/>
      <c r="EY15" s="70"/>
      <c r="EZ15" s="71"/>
      <c r="FA15" s="52"/>
    </row>
    <row r="16" spans="1:158" ht="50.1" customHeight="1">
      <c r="A16" s="138">
        <v>11</v>
      </c>
      <c r="B16" s="123" t="s">
        <v>21</v>
      </c>
      <c r="C16" s="129">
        <v>17105313</v>
      </c>
      <c r="D16" s="164" t="s">
        <v>152</v>
      </c>
      <c r="E16" s="144"/>
      <c r="F16" s="58"/>
      <c r="G16" s="59">
        <f t="shared" si="0"/>
        <v>0</v>
      </c>
      <c r="H16" s="60">
        <f t="shared" si="1"/>
        <v>0</v>
      </c>
      <c r="I16" s="61">
        <f t="shared" si="2"/>
        <v>0</v>
      </c>
      <c r="J16" s="62">
        <f t="shared" si="3"/>
        <v>0</v>
      </c>
      <c r="K16" s="63">
        <f t="shared" si="4"/>
        <v>0</v>
      </c>
      <c r="L16" s="64">
        <f t="shared" si="5"/>
        <v>0</v>
      </c>
      <c r="M16" s="58"/>
      <c r="N16" s="59">
        <f t="shared" si="6"/>
        <v>0</v>
      </c>
      <c r="O16" s="60">
        <f t="shared" si="7"/>
        <v>0</v>
      </c>
      <c r="P16" s="61">
        <f t="shared" si="8"/>
        <v>0</v>
      </c>
      <c r="Q16" s="62">
        <f t="shared" si="9"/>
        <v>0</v>
      </c>
      <c r="R16" s="63">
        <f t="shared" si="10"/>
        <v>0</v>
      </c>
      <c r="S16" s="64">
        <f t="shared" si="11"/>
        <v>0</v>
      </c>
      <c r="T16" s="58"/>
      <c r="U16" s="59">
        <f t="shared" si="12"/>
        <v>0</v>
      </c>
      <c r="V16" s="60">
        <f t="shared" si="13"/>
        <v>0</v>
      </c>
      <c r="W16" s="61">
        <f t="shared" si="14"/>
        <v>0</v>
      </c>
      <c r="X16" s="62">
        <f t="shared" si="15"/>
        <v>0</v>
      </c>
      <c r="Y16" s="63">
        <f t="shared" si="16"/>
        <v>0</v>
      </c>
      <c r="Z16" s="64">
        <f t="shared" si="17"/>
        <v>0</v>
      </c>
      <c r="AA16" s="267">
        <v>91</v>
      </c>
      <c r="AB16" s="268">
        <f t="shared" si="18"/>
        <v>0</v>
      </c>
      <c r="AC16" s="268">
        <f t="shared" si="19"/>
        <v>4</v>
      </c>
      <c r="AD16" s="269">
        <f t="shared" si="20"/>
        <v>4</v>
      </c>
      <c r="AE16" s="268">
        <f t="shared" si="21"/>
        <v>0</v>
      </c>
      <c r="AF16" s="268" t="str">
        <f t="shared" si="22"/>
        <v>A</v>
      </c>
      <c r="AG16" s="270" t="str">
        <f t="shared" si="23"/>
        <v>A</v>
      </c>
      <c r="AH16" s="267">
        <v>83</v>
      </c>
      <c r="AI16" s="268">
        <f t="shared" si="24"/>
        <v>0</v>
      </c>
      <c r="AJ16" s="268">
        <f t="shared" si="25"/>
        <v>3.3330000000000002</v>
      </c>
      <c r="AK16" s="269">
        <f t="shared" si="26"/>
        <v>3.3330000000000002</v>
      </c>
      <c r="AL16" s="268">
        <f t="shared" si="27"/>
        <v>0</v>
      </c>
      <c r="AM16" s="268" t="str">
        <f t="shared" si="28"/>
        <v>B+</v>
      </c>
      <c r="AN16" s="270" t="str">
        <f t="shared" si="29"/>
        <v>B+</v>
      </c>
      <c r="AO16" s="58"/>
      <c r="AP16" s="59">
        <f t="shared" si="30"/>
        <v>0</v>
      </c>
      <c r="AQ16" s="60">
        <f t="shared" si="31"/>
        <v>0</v>
      </c>
      <c r="AR16" s="61">
        <f t="shared" si="32"/>
        <v>0</v>
      </c>
      <c r="AS16" s="62">
        <f t="shared" si="33"/>
        <v>0</v>
      </c>
      <c r="AT16" s="63">
        <f t="shared" si="34"/>
        <v>0</v>
      </c>
      <c r="AU16" s="64">
        <f t="shared" si="35"/>
        <v>0</v>
      </c>
      <c r="AV16" s="58"/>
      <c r="AW16" s="59">
        <f t="shared" si="36"/>
        <v>0</v>
      </c>
      <c r="AX16" s="60">
        <f t="shared" si="37"/>
        <v>0</v>
      </c>
      <c r="AY16" s="61">
        <f t="shared" si="38"/>
        <v>0</v>
      </c>
      <c r="AZ16" s="62">
        <f t="shared" si="39"/>
        <v>0</v>
      </c>
      <c r="BA16" s="63">
        <f t="shared" si="40"/>
        <v>0</v>
      </c>
      <c r="BB16" s="64">
        <f t="shared" si="41"/>
        <v>0</v>
      </c>
      <c r="BC16" s="58"/>
      <c r="BD16" s="59">
        <f t="shared" si="42"/>
        <v>0</v>
      </c>
      <c r="BE16" s="60">
        <f t="shared" si="43"/>
        <v>0</v>
      </c>
      <c r="BF16" s="61">
        <f t="shared" si="44"/>
        <v>0</v>
      </c>
      <c r="BG16" s="62">
        <f t="shared" si="45"/>
        <v>0</v>
      </c>
      <c r="BH16" s="63">
        <f t="shared" si="46"/>
        <v>0</v>
      </c>
      <c r="BI16" s="64">
        <f t="shared" si="47"/>
        <v>0</v>
      </c>
      <c r="BJ16" s="58"/>
      <c r="BK16" s="59">
        <f t="shared" si="48"/>
        <v>0</v>
      </c>
      <c r="BL16" s="60">
        <f t="shared" si="49"/>
        <v>0</v>
      </c>
      <c r="BM16" s="61">
        <f t="shared" si="50"/>
        <v>0</v>
      </c>
      <c r="BN16" s="62">
        <f t="shared" si="51"/>
        <v>0</v>
      </c>
      <c r="BO16" s="63">
        <f t="shared" si="52"/>
        <v>0</v>
      </c>
      <c r="BP16" s="64">
        <f t="shared" si="53"/>
        <v>0</v>
      </c>
      <c r="BQ16" s="267">
        <v>80</v>
      </c>
      <c r="BR16" s="268">
        <f t="shared" si="54"/>
        <v>0</v>
      </c>
      <c r="BS16" s="268">
        <f t="shared" si="55"/>
        <v>3.3330000000000002</v>
      </c>
      <c r="BT16" s="269">
        <f t="shared" si="56"/>
        <v>3.3330000000000002</v>
      </c>
      <c r="BU16" s="268">
        <f t="shared" si="57"/>
        <v>0</v>
      </c>
      <c r="BV16" s="268" t="str">
        <f t="shared" si="58"/>
        <v>B+</v>
      </c>
      <c r="BW16" s="270" t="str">
        <f t="shared" si="59"/>
        <v>B+</v>
      </c>
      <c r="BX16" s="58"/>
      <c r="BY16" s="59">
        <f t="shared" si="60"/>
        <v>0</v>
      </c>
      <c r="BZ16" s="60">
        <f t="shared" si="61"/>
        <v>0</v>
      </c>
      <c r="CA16" s="61">
        <f t="shared" si="62"/>
        <v>0</v>
      </c>
      <c r="CB16" s="62">
        <f t="shared" si="63"/>
        <v>0</v>
      </c>
      <c r="CC16" s="63">
        <f t="shared" si="64"/>
        <v>0</v>
      </c>
      <c r="CD16" s="64">
        <f t="shared" si="65"/>
        <v>0</v>
      </c>
      <c r="CE16" s="58"/>
      <c r="CF16" s="59">
        <f t="shared" si="66"/>
        <v>0</v>
      </c>
      <c r="CG16" s="60">
        <f t="shared" si="67"/>
        <v>0</v>
      </c>
      <c r="CH16" s="61">
        <f t="shared" si="68"/>
        <v>0</v>
      </c>
      <c r="CI16" s="62">
        <f t="shared" si="69"/>
        <v>0</v>
      </c>
      <c r="CJ16" s="63">
        <f t="shared" si="70"/>
        <v>0</v>
      </c>
      <c r="CK16" s="64">
        <f t="shared" si="71"/>
        <v>0</v>
      </c>
      <c r="CL16" s="58"/>
      <c r="CM16" s="59">
        <f t="shared" si="72"/>
        <v>0</v>
      </c>
      <c r="CN16" s="60">
        <f t="shared" si="73"/>
        <v>0</v>
      </c>
      <c r="CO16" s="61">
        <f t="shared" si="74"/>
        <v>0</v>
      </c>
      <c r="CP16" s="62">
        <f t="shared" si="75"/>
        <v>0</v>
      </c>
      <c r="CQ16" s="63">
        <f t="shared" si="76"/>
        <v>0</v>
      </c>
      <c r="CR16" s="64">
        <f t="shared" si="77"/>
        <v>0</v>
      </c>
      <c r="CS16" s="58"/>
      <c r="CT16" s="59">
        <f t="shared" si="78"/>
        <v>0</v>
      </c>
      <c r="CU16" s="60">
        <f t="shared" si="79"/>
        <v>0</v>
      </c>
      <c r="CV16" s="61">
        <f t="shared" si="80"/>
        <v>0</v>
      </c>
      <c r="CW16" s="62">
        <f t="shared" si="81"/>
        <v>0</v>
      </c>
      <c r="CX16" s="63">
        <f t="shared" si="82"/>
        <v>0</v>
      </c>
      <c r="CY16" s="64">
        <f t="shared" si="83"/>
        <v>0</v>
      </c>
      <c r="CZ16" s="58"/>
      <c r="DA16" s="59">
        <f t="shared" si="84"/>
        <v>0</v>
      </c>
      <c r="DB16" s="60">
        <f t="shared" si="85"/>
        <v>0</v>
      </c>
      <c r="DC16" s="61">
        <f t="shared" si="86"/>
        <v>0</v>
      </c>
      <c r="DD16" s="62">
        <f t="shared" si="87"/>
        <v>0</v>
      </c>
      <c r="DE16" s="63">
        <f t="shared" si="88"/>
        <v>0</v>
      </c>
      <c r="DF16" s="64">
        <f t="shared" si="89"/>
        <v>0</v>
      </c>
      <c r="DG16" s="58"/>
      <c r="DH16" s="59">
        <f t="shared" si="90"/>
        <v>0</v>
      </c>
      <c r="DI16" s="60">
        <f t="shared" si="91"/>
        <v>0</v>
      </c>
      <c r="DJ16" s="61">
        <f t="shared" si="92"/>
        <v>0</v>
      </c>
      <c r="DK16" s="62">
        <f t="shared" si="93"/>
        <v>0</v>
      </c>
      <c r="DL16" s="63">
        <f t="shared" si="94"/>
        <v>0</v>
      </c>
      <c r="DM16" s="64">
        <f t="shared" si="95"/>
        <v>0</v>
      </c>
      <c r="DN16" s="58"/>
      <c r="DO16" s="59">
        <f t="shared" si="96"/>
        <v>0</v>
      </c>
      <c r="DP16" s="60">
        <f t="shared" si="97"/>
        <v>0</v>
      </c>
      <c r="DQ16" s="61">
        <f t="shared" si="98"/>
        <v>0</v>
      </c>
      <c r="DR16" s="62">
        <f t="shared" si="99"/>
        <v>0</v>
      </c>
      <c r="DS16" s="63">
        <f t="shared" si="100"/>
        <v>0</v>
      </c>
      <c r="DT16" s="64">
        <f t="shared" si="101"/>
        <v>0</v>
      </c>
      <c r="DU16" s="58"/>
      <c r="DV16" s="59">
        <f t="shared" si="102"/>
        <v>0</v>
      </c>
      <c r="DW16" s="60">
        <f t="shared" si="103"/>
        <v>0</v>
      </c>
      <c r="DX16" s="61">
        <f t="shared" si="104"/>
        <v>0</v>
      </c>
      <c r="DY16" s="62">
        <f t="shared" si="105"/>
        <v>0</v>
      </c>
      <c r="DZ16" s="63">
        <f t="shared" si="106"/>
        <v>0</v>
      </c>
      <c r="EA16" s="64">
        <f t="shared" si="107"/>
        <v>0</v>
      </c>
      <c r="EB16" s="58"/>
      <c r="EC16" s="59">
        <f t="shared" si="108"/>
        <v>0</v>
      </c>
      <c r="ED16" s="60">
        <f t="shared" si="109"/>
        <v>0</v>
      </c>
      <c r="EE16" s="61">
        <f t="shared" si="110"/>
        <v>0</v>
      </c>
      <c r="EF16" s="62">
        <f t="shared" si="111"/>
        <v>0</v>
      </c>
      <c r="EG16" s="63">
        <f t="shared" si="112"/>
        <v>0</v>
      </c>
      <c r="EH16" s="64"/>
      <c r="EI16" s="58"/>
      <c r="EJ16" s="59">
        <f t="shared" si="113"/>
        <v>0</v>
      </c>
      <c r="EK16" s="60">
        <f t="shared" si="114"/>
        <v>0</v>
      </c>
      <c r="EL16" s="61">
        <f t="shared" si="115"/>
        <v>0</v>
      </c>
      <c r="EM16" s="62">
        <f t="shared" si="116"/>
        <v>0</v>
      </c>
      <c r="EN16" s="63">
        <f t="shared" si="117"/>
        <v>0</v>
      </c>
      <c r="EO16" s="64">
        <f t="shared" si="118"/>
        <v>0</v>
      </c>
      <c r="EP16" s="65"/>
      <c r="EQ16" s="66">
        <f t="shared" si="119"/>
        <v>10.666</v>
      </c>
      <c r="ER16" s="47">
        <f t="shared" si="120"/>
        <v>9</v>
      </c>
      <c r="ES16" s="67">
        <f t="shared" si="121"/>
        <v>31.998000000000005</v>
      </c>
      <c r="ET16" s="68">
        <f t="shared" si="122"/>
        <v>3.5550000000000002</v>
      </c>
      <c r="EU16" s="47">
        <f t="shared" si="123"/>
        <v>0</v>
      </c>
      <c r="EV16" s="47" t="str">
        <f t="shared" si="124"/>
        <v>B+</v>
      </c>
      <c r="EW16" s="48" t="str">
        <f t="shared" si="125"/>
        <v>B+</v>
      </c>
      <c r="EX16" s="69"/>
      <c r="EY16" s="70"/>
      <c r="EZ16" s="71"/>
      <c r="FA16" s="52"/>
    </row>
    <row r="17" spans="1:157" ht="50.1" customHeight="1">
      <c r="A17" s="138">
        <v>12</v>
      </c>
      <c r="B17" s="123" t="s">
        <v>21</v>
      </c>
      <c r="C17" s="129">
        <v>17105314</v>
      </c>
      <c r="D17" s="164" t="s">
        <v>153</v>
      </c>
      <c r="E17" s="144"/>
      <c r="F17" s="58"/>
      <c r="G17" s="59">
        <f t="shared" si="0"/>
        <v>0</v>
      </c>
      <c r="H17" s="60">
        <f t="shared" si="1"/>
        <v>0</v>
      </c>
      <c r="I17" s="61">
        <f t="shared" si="2"/>
        <v>0</v>
      </c>
      <c r="J17" s="62">
        <f t="shared" si="3"/>
        <v>0</v>
      </c>
      <c r="K17" s="63">
        <f t="shared" si="4"/>
        <v>0</v>
      </c>
      <c r="L17" s="64">
        <f t="shared" si="5"/>
        <v>0</v>
      </c>
      <c r="M17" s="58"/>
      <c r="N17" s="59">
        <f t="shared" si="6"/>
        <v>0</v>
      </c>
      <c r="O17" s="60">
        <f t="shared" si="7"/>
        <v>0</v>
      </c>
      <c r="P17" s="61">
        <f t="shared" si="8"/>
        <v>0</v>
      </c>
      <c r="Q17" s="62">
        <f t="shared" si="9"/>
        <v>0</v>
      </c>
      <c r="R17" s="63">
        <f t="shared" si="10"/>
        <v>0</v>
      </c>
      <c r="S17" s="64">
        <f t="shared" si="11"/>
        <v>0</v>
      </c>
      <c r="T17" s="58"/>
      <c r="U17" s="59">
        <f t="shared" si="12"/>
        <v>0</v>
      </c>
      <c r="V17" s="60">
        <f t="shared" si="13"/>
        <v>0</v>
      </c>
      <c r="W17" s="61">
        <f t="shared" si="14"/>
        <v>0</v>
      </c>
      <c r="X17" s="62">
        <f t="shared" si="15"/>
        <v>0</v>
      </c>
      <c r="Y17" s="63">
        <f t="shared" si="16"/>
        <v>0</v>
      </c>
      <c r="Z17" s="64">
        <f t="shared" si="17"/>
        <v>0</v>
      </c>
      <c r="AA17" s="58"/>
      <c r="AB17" s="59">
        <f t="shared" si="18"/>
        <v>0</v>
      </c>
      <c r="AC17" s="60">
        <f t="shared" si="19"/>
        <v>0</v>
      </c>
      <c r="AD17" s="61">
        <f t="shared" si="20"/>
        <v>0</v>
      </c>
      <c r="AE17" s="62">
        <f t="shared" si="21"/>
        <v>0</v>
      </c>
      <c r="AF17" s="63">
        <f t="shared" si="22"/>
        <v>0</v>
      </c>
      <c r="AG17" s="64">
        <f t="shared" si="23"/>
        <v>0</v>
      </c>
      <c r="AH17" s="267">
        <v>88</v>
      </c>
      <c r="AI17" s="268">
        <f t="shared" si="24"/>
        <v>0</v>
      </c>
      <c r="AJ17" s="268">
        <f t="shared" si="25"/>
        <v>3.6659999999999999</v>
      </c>
      <c r="AK17" s="269">
        <f t="shared" si="26"/>
        <v>3.6659999999999999</v>
      </c>
      <c r="AL17" s="268">
        <f t="shared" si="27"/>
        <v>0</v>
      </c>
      <c r="AM17" s="268" t="str">
        <f t="shared" si="28"/>
        <v>A-</v>
      </c>
      <c r="AN17" s="270" t="str">
        <f t="shared" si="29"/>
        <v>A-</v>
      </c>
      <c r="AO17" s="58"/>
      <c r="AP17" s="59">
        <f t="shared" si="30"/>
        <v>0</v>
      </c>
      <c r="AQ17" s="60">
        <f t="shared" si="31"/>
        <v>0</v>
      </c>
      <c r="AR17" s="61">
        <f t="shared" si="32"/>
        <v>0</v>
      </c>
      <c r="AS17" s="62">
        <f t="shared" si="33"/>
        <v>0</v>
      </c>
      <c r="AT17" s="63">
        <f t="shared" si="34"/>
        <v>0</v>
      </c>
      <c r="AU17" s="64">
        <f t="shared" si="35"/>
        <v>0</v>
      </c>
      <c r="AV17" s="58"/>
      <c r="AW17" s="59">
        <f t="shared" si="36"/>
        <v>0</v>
      </c>
      <c r="AX17" s="60">
        <f t="shared" si="37"/>
        <v>0</v>
      </c>
      <c r="AY17" s="61">
        <f t="shared" si="38"/>
        <v>0</v>
      </c>
      <c r="AZ17" s="62">
        <f t="shared" si="39"/>
        <v>0</v>
      </c>
      <c r="BA17" s="63">
        <f t="shared" si="40"/>
        <v>0</v>
      </c>
      <c r="BB17" s="64">
        <f t="shared" si="41"/>
        <v>0</v>
      </c>
      <c r="BC17" s="267">
        <v>92</v>
      </c>
      <c r="BD17" s="268">
        <f t="shared" si="42"/>
        <v>0</v>
      </c>
      <c r="BE17" s="268">
        <f t="shared" si="43"/>
        <v>4</v>
      </c>
      <c r="BF17" s="269">
        <f t="shared" si="44"/>
        <v>4</v>
      </c>
      <c r="BG17" s="268">
        <f t="shared" si="45"/>
        <v>0</v>
      </c>
      <c r="BH17" s="268" t="str">
        <f t="shared" si="46"/>
        <v>A</v>
      </c>
      <c r="BI17" s="270" t="str">
        <f t="shared" si="47"/>
        <v>A</v>
      </c>
      <c r="BJ17" s="58"/>
      <c r="BK17" s="59">
        <f t="shared" si="48"/>
        <v>0</v>
      </c>
      <c r="BL17" s="60">
        <f t="shared" si="49"/>
        <v>0</v>
      </c>
      <c r="BM17" s="61">
        <f t="shared" si="50"/>
        <v>0</v>
      </c>
      <c r="BN17" s="62">
        <f t="shared" si="51"/>
        <v>0</v>
      </c>
      <c r="BO17" s="63">
        <f t="shared" si="52"/>
        <v>0</v>
      </c>
      <c r="BP17" s="64">
        <f t="shared" si="53"/>
        <v>0</v>
      </c>
      <c r="BQ17" s="58"/>
      <c r="BR17" s="59">
        <f t="shared" si="54"/>
        <v>0</v>
      </c>
      <c r="BS17" s="60">
        <f t="shared" si="55"/>
        <v>0</v>
      </c>
      <c r="BT17" s="61">
        <f t="shared" si="56"/>
        <v>0</v>
      </c>
      <c r="BU17" s="62">
        <f t="shared" si="57"/>
        <v>0</v>
      </c>
      <c r="BV17" s="63">
        <f t="shared" si="58"/>
        <v>0</v>
      </c>
      <c r="BW17" s="64">
        <f t="shared" si="59"/>
        <v>0</v>
      </c>
      <c r="BX17" s="267">
        <v>92</v>
      </c>
      <c r="BY17" s="268">
        <f t="shared" si="60"/>
        <v>0</v>
      </c>
      <c r="BZ17" s="268">
        <f t="shared" si="61"/>
        <v>4</v>
      </c>
      <c r="CA17" s="269">
        <f t="shared" si="62"/>
        <v>4</v>
      </c>
      <c r="CB17" s="268">
        <f t="shared" si="63"/>
        <v>0</v>
      </c>
      <c r="CC17" s="268" t="str">
        <f t="shared" si="64"/>
        <v>A</v>
      </c>
      <c r="CD17" s="270" t="str">
        <f t="shared" si="65"/>
        <v>A</v>
      </c>
      <c r="CE17" s="58"/>
      <c r="CF17" s="59">
        <f t="shared" si="66"/>
        <v>0</v>
      </c>
      <c r="CG17" s="60">
        <f t="shared" si="67"/>
        <v>0</v>
      </c>
      <c r="CH17" s="61">
        <f t="shared" si="68"/>
        <v>0</v>
      </c>
      <c r="CI17" s="62">
        <f t="shared" si="69"/>
        <v>0</v>
      </c>
      <c r="CJ17" s="63">
        <f t="shared" si="70"/>
        <v>0</v>
      </c>
      <c r="CK17" s="64">
        <f t="shared" si="71"/>
        <v>0</v>
      </c>
      <c r="CL17" s="58"/>
      <c r="CM17" s="59">
        <f t="shared" si="72"/>
        <v>0</v>
      </c>
      <c r="CN17" s="60">
        <f t="shared" si="73"/>
        <v>0</v>
      </c>
      <c r="CO17" s="61">
        <f t="shared" si="74"/>
        <v>0</v>
      </c>
      <c r="CP17" s="62">
        <f t="shared" si="75"/>
        <v>0</v>
      </c>
      <c r="CQ17" s="63">
        <f t="shared" si="76"/>
        <v>0</v>
      </c>
      <c r="CR17" s="64">
        <f t="shared" si="77"/>
        <v>0</v>
      </c>
      <c r="CS17" s="58"/>
      <c r="CT17" s="59">
        <f t="shared" si="78"/>
        <v>0</v>
      </c>
      <c r="CU17" s="60">
        <f t="shared" si="79"/>
        <v>0</v>
      </c>
      <c r="CV17" s="61">
        <f t="shared" si="80"/>
        <v>0</v>
      </c>
      <c r="CW17" s="62">
        <f t="shared" si="81"/>
        <v>0</v>
      </c>
      <c r="CX17" s="63">
        <f t="shared" si="82"/>
        <v>0</v>
      </c>
      <c r="CY17" s="64">
        <f t="shared" si="83"/>
        <v>0</v>
      </c>
      <c r="CZ17" s="58"/>
      <c r="DA17" s="59">
        <f t="shared" si="84"/>
        <v>0</v>
      </c>
      <c r="DB17" s="60">
        <f t="shared" si="85"/>
        <v>0</v>
      </c>
      <c r="DC17" s="61">
        <f t="shared" si="86"/>
        <v>0</v>
      </c>
      <c r="DD17" s="62">
        <f t="shared" si="87"/>
        <v>0</v>
      </c>
      <c r="DE17" s="63">
        <f t="shared" si="88"/>
        <v>0</v>
      </c>
      <c r="DF17" s="64">
        <f t="shared" si="89"/>
        <v>0</v>
      </c>
      <c r="DG17" s="58"/>
      <c r="DH17" s="59">
        <f t="shared" si="90"/>
        <v>0</v>
      </c>
      <c r="DI17" s="60">
        <f t="shared" si="91"/>
        <v>0</v>
      </c>
      <c r="DJ17" s="61">
        <f t="shared" si="92"/>
        <v>0</v>
      </c>
      <c r="DK17" s="62">
        <f t="shared" si="93"/>
        <v>0</v>
      </c>
      <c r="DL17" s="63">
        <f t="shared" si="94"/>
        <v>0</v>
      </c>
      <c r="DM17" s="64">
        <f t="shared" si="95"/>
        <v>0</v>
      </c>
      <c r="DN17" s="58"/>
      <c r="DO17" s="59">
        <f t="shared" si="96"/>
        <v>0</v>
      </c>
      <c r="DP17" s="60">
        <f t="shared" si="97"/>
        <v>0</v>
      </c>
      <c r="DQ17" s="61">
        <f t="shared" si="98"/>
        <v>0</v>
      </c>
      <c r="DR17" s="62">
        <f t="shared" si="99"/>
        <v>0</v>
      </c>
      <c r="DS17" s="63">
        <f t="shared" si="100"/>
        <v>0</v>
      </c>
      <c r="DT17" s="64">
        <f t="shared" si="101"/>
        <v>0</v>
      </c>
      <c r="DU17" s="58"/>
      <c r="DV17" s="59">
        <f t="shared" si="102"/>
        <v>0</v>
      </c>
      <c r="DW17" s="60">
        <f t="shared" si="103"/>
        <v>0</v>
      </c>
      <c r="DX17" s="61">
        <f t="shared" si="104"/>
        <v>0</v>
      </c>
      <c r="DY17" s="62">
        <f t="shared" si="105"/>
        <v>0</v>
      </c>
      <c r="DZ17" s="63">
        <f t="shared" si="106"/>
        <v>0</v>
      </c>
      <c r="EA17" s="64">
        <f t="shared" si="107"/>
        <v>0</v>
      </c>
      <c r="EB17" s="58"/>
      <c r="EC17" s="59">
        <f t="shared" si="108"/>
        <v>0</v>
      </c>
      <c r="ED17" s="60">
        <f t="shared" si="109"/>
        <v>0</v>
      </c>
      <c r="EE17" s="61">
        <f t="shared" si="110"/>
        <v>0</v>
      </c>
      <c r="EF17" s="62">
        <f t="shared" si="111"/>
        <v>0</v>
      </c>
      <c r="EG17" s="63">
        <f t="shared" si="112"/>
        <v>0</v>
      </c>
      <c r="EH17" s="64"/>
      <c r="EI17" s="58"/>
      <c r="EJ17" s="59">
        <f t="shared" si="113"/>
        <v>0</v>
      </c>
      <c r="EK17" s="60">
        <f t="shared" si="114"/>
        <v>0</v>
      </c>
      <c r="EL17" s="61">
        <f t="shared" si="115"/>
        <v>0</v>
      </c>
      <c r="EM17" s="62">
        <f t="shared" si="116"/>
        <v>0</v>
      </c>
      <c r="EN17" s="63">
        <f t="shared" si="117"/>
        <v>0</v>
      </c>
      <c r="EO17" s="64">
        <f t="shared" si="118"/>
        <v>0</v>
      </c>
      <c r="EP17" s="65"/>
      <c r="EQ17" s="66">
        <f t="shared" si="119"/>
        <v>11.666</v>
      </c>
      <c r="ER17" s="47">
        <f t="shared" si="120"/>
        <v>9</v>
      </c>
      <c r="ES17" s="67">
        <f t="shared" si="121"/>
        <v>34.997999999999998</v>
      </c>
      <c r="ET17" s="68">
        <f t="shared" si="122"/>
        <v>3.8889999999999998</v>
      </c>
      <c r="EU17" s="47">
        <f t="shared" si="123"/>
        <v>0</v>
      </c>
      <c r="EV17" s="47" t="str">
        <f t="shared" si="124"/>
        <v>A-</v>
      </c>
      <c r="EW17" s="48" t="str">
        <f t="shared" si="125"/>
        <v>A-</v>
      </c>
      <c r="EX17" s="69"/>
      <c r="EY17" s="70"/>
      <c r="EZ17" s="71"/>
      <c r="FA17" s="52"/>
    </row>
    <row r="18" spans="1:157" ht="50.1" customHeight="1">
      <c r="A18" s="138">
        <v>13</v>
      </c>
      <c r="B18" s="123" t="s">
        <v>33</v>
      </c>
      <c r="C18" s="129">
        <v>16205156</v>
      </c>
      <c r="D18" s="164" t="s">
        <v>154</v>
      </c>
      <c r="E18" s="144"/>
      <c r="F18" s="58"/>
      <c r="G18" s="59">
        <f t="shared" si="0"/>
        <v>0</v>
      </c>
      <c r="H18" s="60">
        <f t="shared" si="1"/>
        <v>0</v>
      </c>
      <c r="I18" s="61">
        <f t="shared" si="2"/>
        <v>0</v>
      </c>
      <c r="J18" s="62">
        <f t="shared" si="3"/>
        <v>0</v>
      </c>
      <c r="K18" s="63">
        <f t="shared" si="4"/>
        <v>0</v>
      </c>
      <c r="L18" s="64">
        <f t="shared" si="5"/>
        <v>0</v>
      </c>
      <c r="M18" s="58"/>
      <c r="N18" s="59">
        <f t="shared" si="6"/>
        <v>0</v>
      </c>
      <c r="O18" s="60">
        <f t="shared" si="7"/>
        <v>0</v>
      </c>
      <c r="P18" s="61">
        <f t="shared" si="8"/>
        <v>0</v>
      </c>
      <c r="Q18" s="62">
        <f t="shared" si="9"/>
        <v>0</v>
      </c>
      <c r="R18" s="63">
        <f t="shared" si="10"/>
        <v>0</v>
      </c>
      <c r="S18" s="64">
        <f t="shared" si="11"/>
        <v>0</v>
      </c>
      <c r="T18" s="58"/>
      <c r="U18" s="59">
        <f t="shared" si="12"/>
        <v>0</v>
      </c>
      <c r="V18" s="60">
        <f t="shared" si="13"/>
        <v>0</v>
      </c>
      <c r="W18" s="61">
        <f t="shared" si="14"/>
        <v>0</v>
      </c>
      <c r="X18" s="62">
        <f t="shared" si="15"/>
        <v>0</v>
      </c>
      <c r="Y18" s="63">
        <f t="shared" si="16"/>
        <v>0</v>
      </c>
      <c r="Z18" s="64">
        <f t="shared" si="17"/>
        <v>0</v>
      </c>
      <c r="AA18" s="267">
        <v>60</v>
      </c>
      <c r="AB18" s="268">
        <f t="shared" si="18"/>
        <v>2</v>
      </c>
      <c r="AC18" s="268">
        <f t="shared" si="19"/>
        <v>0</v>
      </c>
      <c r="AD18" s="269">
        <f t="shared" si="20"/>
        <v>2</v>
      </c>
      <c r="AE18" s="268" t="str">
        <f t="shared" si="21"/>
        <v>C</v>
      </c>
      <c r="AF18" s="268">
        <f t="shared" si="22"/>
        <v>0</v>
      </c>
      <c r="AG18" s="270" t="str">
        <f t="shared" si="23"/>
        <v>C</v>
      </c>
      <c r="AH18" s="58"/>
      <c r="AI18" s="59">
        <f t="shared" si="24"/>
        <v>0</v>
      </c>
      <c r="AJ18" s="60">
        <f t="shared" si="25"/>
        <v>0</v>
      </c>
      <c r="AK18" s="61">
        <f t="shared" si="26"/>
        <v>0</v>
      </c>
      <c r="AL18" s="62">
        <f t="shared" si="27"/>
        <v>0</v>
      </c>
      <c r="AM18" s="63">
        <f t="shared" si="28"/>
        <v>0</v>
      </c>
      <c r="AN18" s="64">
        <f t="shared" si="29"/>
        <v>0</v>
      </c>
      <c r="AO18" s="58"/>
      <c r="AP18" s="59">
        <f t="shared" si="30"/>
        <v>0</v>
      </c>
      <c r="AQ18" s="60">
        <f t="shared" si="31"/>
        <v>0</v>
      </c>
      <c r="AR18" s="61">
        <f t="shared" si="32"/>
        <v>0</v>
      </c>
      <c r="AS18" s="62">
        <f t="shared" si="33"/>
        <v>0</v>
      </c>
      <c r="AT18" s="63">
        <f t="shared" si="34"/>
        <v>0</v>
      </c>
      <c r="AU18" s="64">
        <f t="shared" si="35"/>
        <v>0</v>
      </c>
      <c r="AV18" s="58"/>
      <c r="AW18" s="59">
        <f t="shared" si="36"/>
        <v>0</v>
      </c>
      <c r="AX18" s="60">
        <f t="shared" si="37"/>
        <v>0</v>
      </c>
      <c r="AY18" s="61">
        <f t="shared" si="38"/>
        <v>0</v>
      </c>
      <c r="AZ18" s="62">
        <f t="shared" si="39"/>
        <v>0</v>
      </c>
      <c r="BA18" s="63">
        <f t="shared" si="40"/>
        <v>0</v>
      </c>
      <c r="BB18" s="64">
        <f t="shared" si="41"/>
        <v>0</v>
      </c>
      <c r="BC18" s="58"/>
      <c r="BD18" s="59">
        <f t="shared" si="42"/>
        <v>0</v>
      </c>
      <c r="BE18" s="60">
        <f t="shared" si="43"/>
        <v>0</v>
      </c>
      <c r="BF18" s="61">
        <f t="shared" si="44"/>
        <v>0</v>
      </c>
      <c r="BG18" s="62">
        <f t="shared" si="45"/>
        <v>0</v>
      </c>
      <c r="BH18" s="63">
        <f t="shared" si="46"/>
        <v>0</v>
      </c>
      <c r="BI18" s="64">
        <f t="shared" si="47"/>
        <v>0</v>
      </c>
      <c r="BJ18" s="58"/>
      <c r="BK18" s="59">
        <f t="shared" si="48"/>
        <v>0</v>
      </c>
      <c r="BL18" s="60">
        <f t="shared" si="49"/>
        <v>0</v>
      </c>
      <c r="BM18" s="61">
        <f t="shared" si="50"/>
        <v>0</v>
      </c>
      <c r="BN18" s="62">
        <f t="shared" si="51"/>
        <v>0</v>
      </c>
      <c r="BO18" s="63">
        <f t="shared" si="52"/>
        <v>0</v>
      </c>
      <c r="BP18" s="64">
        <f t="shared" si="53"/>
        <v>0</v>
      </c>
      <c r="BQ18" s="58"/>
      <c r="BR18" s="59">
        <f t="shared" si="54"/>
        <v>0</v>
      </c>
      <c r="BS18" s="60">
        <f t="shared" si="55"/>
        <v>0</v>
      </c>
      <c r="BT18" s="61">
        <f t="shared" si="56"/>
        <v>0</v>
      </c>
      <c r="BU18" s="62">
        <f t="shared" si="57"/>
        <v>0</v>
      </c>
      <c r="BV18" s="63">
        <f t="shared" si="58"/>
        <v>0</v>
      </c>
      <c r="BW18" s="64">
        <f t="shared" si="59"/>
        <v>0</v>
      </c>
      <c r="BX18" s="58"/>
      <c r="BY18" s="59">
        <f t="shared" si="60"/>
        <v>0</v>
      </c>
      <c r="BZ18" s="60">
        <f t="shared" si="61"/>
        <v>0</v>
      </c>
      <c r="CA18" s="61">
        <f t="shared" si="62"/>
        <v>0</v>
      </c>
      <c r="CB18" s="62">
        <f t="shared" si="63"/>
        <v>0</v>
      </c>
      <c r="CC18" s="63">
        <f t="shared" si="64"/>
        <v>0</v>
      </c>
      <c r="CD18" s="64">
        <f t="shared" si="65"/>
        <v>0</v>
      </c>
      <c r="CE18" s="58"/>
      <c r="CF18" s="59">
        <f t="shared" si="66"/>
        <v>0</v>
      </c>
      <c r="CG18" s="60">
        <f t="shared" si="67"/>
        <v>0</v>
      </c>
      <c r="CH18" s="61">
        <f t="shared" si="68"/>
        <v>0</v>
      </c>
      <c r="CI18" s="62">
        <f t="shared" si="69"/>
        <v>0</v>
      </c>
      <c r="CJ18" s="63">
        <f t="shared" si="70"/>
        <v>0</v>
      </c>
      <c r="CK18" s="64">
        <f t="shared" si="71"/>
        <v>0</v>
      </c>
      <c r="CL18" s="58"/>
      <c r="CM18" s="59">
        <f t="shared" si="72"/>
        <v>0</v>
      </c>
      <c r="CN18" s="60">
        <f t="shared" si="73"/>
        <v>0</v>
      </c>
      <c r="CO18" s="61">
        <f t="shared" si="74"/>
        <v>0</v>
      </c>
      <c r="CP18" s="62">
        <f t="shared" si="75"/>
        <v>0</v>
      </c>
      <c r="CQ18" s="63">
        <f t="shared" si="76"/>
        <v>0</v>
      </c>
      <c r="CR18" s="64">
        <f t="shared" si="77"/>
        <v>0</v>
      </c>
      <c r="CS18" s="58"/>
      <c r="CT18" s="59">
        <f t="shared" si="78"/>
        <v>0</v>
      </c>
      <c r="CU18" s="60">
        <f t="shared" si="79"/>
        <v>0</v>
      </c>
      <c r="CV18" s="61">
        <f t="shared" si="80"/>
        <v>0</v>
      </c>
      <c r="CW18" s="62">
        <f t="shared" si="81"/>
        <v>0</v>
      </c>
      <c r="CX18" s="63">
        <f t="shared" si="82"/>
        <v>0</v>
      </c>
      <c r="CY18" s="64">
        <f t="shared" si="83"/>
        <v>0</v>
      </c>
      <c r="CZ18" s="58"/>
      <c r="DA18" s="59">
        <f t="shared" si="84"/>
        <v>0</v>
      </c>
      <c r="DB18" s="60">
        <f t="shared" si="85"/>
        <v>0</v>
      </c>
      <c r="DC18" s="61">
        <f t="shared" si="86"/>
        <v>0</v>
      </c>
      <c r="DD18" s="62">
        <f t="shared" si="87"/>
        <v>0</v>
      </c>
      <c r="DE18" s="63">
        <f t="shared" si="88"/>
        <v>0</v>
      </c>
      <c r="DF18" s="64">
        <f t="shared" si="89"/>
        <v>0</v>
      </c>
      <c r="DG18" s="58"/>
      <c r="DH18" s="59">
        <f t="shared" si="90"/>
        <v>0</v>
      </c>
      <c r="DI18" s="60">
        <f t="shared" si="91"/>
        <v>0</v>
      </c>
      <c r="DJ18" s="61">
        <f t="shared" si="92"/>
        <v>0</v>
      </c>
      <c r="DK18" s="62">
        <f t="shared" si="93"/>
        <v>0</v>
      </c>
      <c r="DL18" s="63">
        <f t="shared" si="94"/>
        <v>0</v>
      </c>
      <c r="DM18" s="64">
        <f t="shared" si="95"/>
        <v>0</v>
      </c>
      <c r="DN18" s="58"/>
      <c r="DO18" s="59">
        <f t="shared" si="96"/>
        <v>0</v>
      </c>
      <c r="DP18" s="60">
        <f t="shared" si="97"/>
        <v>0</v>
      </c>
      <c r="DQ18" s="61">
        <f t="shared" si="98"/>
        <v>0</v>
      </c>
      <c r="DR18" s="62">
        <f t="shared" si="99"/>
        <v>0</v>
      </c>
      <c r="DS18" s="63">
        <f t="shared" si="100"/>
        <v>0</v>
      </c>
      <c r="DT18" s="64">
        <f t="shared" si="101"/>
        <v>0</v>
      </c>
      <c r="DU18" s="58"/>
      <c r="DV18" s="59">
        <f t="shared" si="102"/>
        <v>0</v>
      </c>
      <c r="DW18" s="60">
        <f t="shared" si="103"/>
        <v>0</v>
      </c>
      <c r="DX18" s="61">
        <f t="shared" si="104"/>
        <v>0</v>
      </c>
      <c r="DY18" s="62">
        <f t="shared" si="105"/>
        <v>0</v>
      </c>
      <c r="DZ18" s="63">
        <f t="shared" si="106"/>
        <v>0</v>
      </c>
      <c r="EA18" s="64">
        <f t="shared" si="107"/>
        <v>0</v>
      </c>
      <c r="EB18" s="58"/>
      <c r="EC18" s="59">
        <f t="shared" si="108"/>
        <v>0</v>
      </c>
      <c r="ED18" s="60">
        <f t="shared" si="109"/>
        <v>0</v>
      </c>
      <c r="EE18" s="61">
        <f t="shared" si="110"/>
        <v>0</v>
      </c>
      <c r="EF18" s="62">
        <f t="shared" si="111"/>
        <v>0</v>
      </c>
      <c r="EG18" s="63">
        <f t="shared" si="112"/>
        <v>0</v>
      </c>
      <c r="EH18" s="64"/>
      <c r="EI18" s="58"/>
      <c r="EJ18" s="59">
        <f t="shared" si="113"/>
        <v>0</v>
      </c>
      <c r="EK18" s="60">
        <f t="shared" si="114"/>
        <v>0</v>
      </c>
      <c r="EL18" s="61">
        <f t="shared" si="115"/>
        <v>0</v>
      </c>
      <c r="EM18" s="62">
        <f t="shared" si="116"/>
        <v>0</v>
      </c>
      <c r="EN18" s="63">
        <f t="shared" si="117"/>
        <v>0</v>
      </c>
      <c r="EO18" s="64">
        <f t="shared" si="118"/>
        <v>0</v>
      </c>
      <c r="EP18" s="65"/>
      <c r="EQ18" s="66">
        <f t="shared" si="119"/>
        <v>2</v>
      </c>
      <c r="ER18" s="47">
        <f t="shared" si="120"/>
        <v>3</v>
      </c>
      <c r="ES18" s="67">
        <f t="shared" si="121"/>
        <v>6</v>
      </c>
      <c r="ET18" s="68">
        <f t="shared" si="122"/>
        <v>2</v>
      </c>
      <c r="EU18" s="47" t="str">
        <f t="shared" si="123"/>
        <v>C</v>
      </c>
      <c r="EV18" s="47">
        <f t="shared" si="124"/>
        <v>0</v>
      </c>
      <c r="EW18" s="48" t="str">
        <f t="shared" si="125"/>
        <v>C</v>
      </c>
      <c r="EX18" s="69"/>
      <c r="EY18" s="70"/>
      <c r="EZ18" s="71"/>
      <c r="FA18" s="52"/>
    </row>
    <row r="19" spans="1:157" ht="50.1" customHeight="1">
      <c r="A19" s="138">
        <v>14</v>
      </c>
      <c r="B19" s="123" t="s">
        <v>21</v>
      </c>
      <c r="C19" s="129">
        <v>17105508</v>
      </c>
      <c r="D19" s="164" t="s">
        <v>222</v>
      </c>
      <c r="E19" s="282" t="s">
        <v>223</v>
      </c>
      <c r="F19" s="58"/>
      <c r="G19" s="59">
        <f t="shared" si="0"/>
        <v>0</v>
      </c>
      <c r="H19" s="60">
        <f t="shared" si="1"/>
        <v>0</v>
      </c>
      <c r="I19" s="61">
        <f t="shared" si="2"/>
        <v>0</v>
      </c>
      <c r="J19" s="62">
        <f t="shared" si="3"/>
        <v>0</v>
      </c>
      <c r="K19" s="63">
        <f t="shared" si="4"/>
        <v>0</v>
      </c>
      <c r="L19" s="64">
        <f t="shared" si="5"/>
        <v>0</v>
      </c>
      <c r="M19" s="58"/>
      <c r="N19" s="59">
        <f t="shared" si="6"/>
        <v>0</v>
      </c>
      <c r="O19" s="60">
        <f t="shared" si="7"/>
        <v>0</v>
      </c>
      <c r="P19" s="61">
        <f t="shared" si="8"/>
        <v>0</v>
      </c>
      <c r="Q19" s="62">
        <f t="shared" si="9"/>
        <v>0</v>
      </c>
      <c r="R19" s="63">
        <f t="shared" si="10"/>
        <v>0</v>
      </c>
      <c r="S19" s="64">
        <f t="shared" si="11"/>
        <v>0</v>
      </c>
      <c r="T19" s="58"/>
      <c r="U19" s="59">
        <f t="shared" si="12"/>
        <v>0</v>
      </c>
      <c r="V19" s="60">
        <f t="shared" si="13"/>
        <v>0</v>
      </c>
      <c r="W19" s="61">
        <f t="shared" si="14"/>
        <v>0</v>
      </c>
      <c r="X19" s="62">
        <f t="shared" si="15"/>
        <v>0</v>
      </c>
      <c r="Y19" s="63">
        <f t="shared" si="16"/>
        <v>0</v>
      </c>
      <c r="Z19" s="64">
        <f t="shared" si="17"/>
        <v>0</v>
      </c>
      <c r="AA19" s="267">
        <v>72</v>
      </c>
      <c r="AB19" s="268">
        <f t="shared" si="18"/>
        <v>0</v>
      </c>
      <c r="AC19" s="268">
        <f t="shared" si="19"/>
        <v>2.6659999999999999</v>
      </c>
      <c r="AD19" s="269">
        <f t="shared" si="20"/>
        <v>2.6659999999999999</v>
      </c>
      <c r="AE19" s="268">
        <f t="shared" si="21"/>
        <v>0</v>
      </c>
      <c r="AF19" s="268" t="str">
        <f t="shared" si="22"/>
        <v>B-</v>
      </c>
      <c r="AG19" s="270" t="str">
        <f t="shared" si="23"/>
        <v>B-</v>
      </c>
      <c r="AH19" s="267">
        <v>73</v>
      </c>
      <c r="AI19" s="268">
        <f t="shared" si="24"/>
        <v>0</v>
      </c>
      <c r="AJ19" s="268">
        <f t="shared" si="25"/>
        <v>2.6659999999999999</v>
      </c>
      <c r="AK19" s="269">
        <f t="shared" si="26"/>
        <v>2.6659999999999999</v>
      </c>
      <c r="AL19" s="268">
        <f t="shared" si="27"/>
        <v>0</v>
      </c>
      <c r="AM19" s="268" t="str">
        <f t="shared" si="28"/>
        <v>B-</v>
      </c>
      <c r="AN19" s="270" t="str">
        <f t="shared" si="29"/>
        <v>B-</v>
      </c>
      <c r="AO19" s="58"/>
      <c r="AP19" s="59">
        <f t="shared" si="30"/>
        <v>0</v>
      </c>
      <c r="AQ19" s="60">
        <f t="shared" si="31"/>
        <v>0</v>
      </c>
      <c r="AR19" s="61">
        <f t="shared" si="32"/>
        <v>0</v>
      </c>
      <c r="AS19" s="62">
        <f t="shared" si="33"/>
        <v>0</v>
      </c>
      <c r="AT19" s="63">
        <f t="shared" si="34"/>
        <v>0</v>
      </c>
      <c r="AU19" s="64">
        <f t="shared" si="35"/>
        <v>0</v>
      </c>
      <c r="AV19" s="58"/>
      <c r="AW19" s="59">
        <f t="shared" si="36"/>
        <v>0</v>
      </c>
      <c r="AX19" s="60">
        <f t="shared" si="37"/>
        <v>0</v>
      </c>
      <c r="AY19" s="61">
        <f t="shared" si="38"/>
        <v>0</v>
      </c>
      <c r="AZ19" s="62">
        <f t="shared" si="39"/>
        <v>0</v>
      </c>
      <c r="BA19" s="63">
        <f t="shared" si="40"/>
        <v>0</v>
      </c>
      <c r="BB19" s="64">
        <f t="shared" si="41"/>
        <v>0</v>
      </c>
      <c r="BC19" s="58"/>
      <c r="BD19" s="59">
        <f t="shared" si="42"/>
        <v>0</v>
      </c>
      <c r="BE19" s="60">
        <f t="shared" si="43"/>
        <v>0</v>
      </c>
      <c r="BF19" s="61">
        <f t="shared" si="44"/>
        <v>0</v>
      </c>
      <c r="BG19" s="62">
        <f t="shared" si="45"/>
        <v>0</v>
      </c>
      <c r="BH19" s="63">
        <f t="shared" si="46"/>
        <v>0</v>
      </c>
      <c r="BI19" s="64">
        <f t="shared" si="47"/>
        <v>0</v>
      </c>
      <c r="BJ19" s="58"/>
      <c r="BK19" s="59">
        <f t="shared" si="48"/>
        <v>0</v>
      </c>
      <c r="BL19" s="60">
        <f t="shared" si="49"/>
        <v>0</v>
      </c>
      <c r="BM19" s="61">
        <f t="shared" si="50"/>
        <v>0</v>
      </c>
      <c r="BN19" s="62">
        <f t="shared" si="51"/>
        <v>0</v>
      </c>
      <c r="BO19" s="63">
        <f t="shared" si="52"/>
        <v>0</v>
      </c>
      <c r="BP19" s="64">
        <f t="shared" si="53"/>
        <v>0</v>
      </c>
      <c r="BQ19" s="58"/>
      <c r="BR19" s="59">
        <f t="shared" si="54"/>
        <v>0</v>
      </c>
      <c r="BS19" s="60">
        <f t="shared" si="55"/>
        <v>0</v>
      </c>
      <c r="BT19" s="61">
        <f t="shared" si="56"/>
        <v>0</v>
      </c>
      <c r="BU19" s="62">
        <f t="shared" si="57"/>
        <v>0</v>
      </c>
      <c r="BV19" s="63">
        <f t="shared" si="58"/>
        <v>0</v>
      </c>
      <c r="BW19" s="64">
        <f t="shared" si="59"/>
        <v>0</v>
      </c>
      <c r="BX19" s="58"/>
      <c r="BY19" s="59">
        <f t="shared" si="60"/>
        <v>0</v>
      </c>
      <c r="BZ19" s="60">
        <f t="shared" si="61"/>
        <v>0</v>
      </c>
      <c r="CA19" s="61">
        <f t="shared" si="62"/>
        <v>0</v>
      </c>
      <c r="CB19" s="62">
        <f t="shared" si="63"/>
        <v>0</v>
      </c>
      <c r="CC19" s="63">
        <f t="shared" si="64"/>
        <v>0</v>
      </c>
      <c r="CD19" s="64">
        <f t="shared" si="65"/>
        <v>0</v>
      </c>
      <c r="CE19" s="58"/>
      <c r="CF19" s="59">
        <f t="shared" si="66"/>
        <v>0</v>
      </c>
      <c r="CG19" s="60">
        <f t="shared" si="67"/>
        <v>0</v>
      </c>
      <c r="CH19" s="61">
        <f t="shared" si="68"/>
        <v>0</v>
      </c>
      <c r="CI19" s="62">
        <f t="shared" si="69"/>
        <v>0</v>
      </c>
      <c r="CJ19" s="63">
        <f t="shared" si="70"/>
        <v>0</v>
      </c>
      <c r="CK19" s="64">
        <f t="shared" si="71"/>
        <v>0</v>
      </c>
      <c r="CL19" s="58"/>
      <c r="CM19" s="59">
        <f t="shared" si="72"/>
        <v>0</v>
      </c>
      <c r="CN19" s="60">
        <f t="shared" si="73"/>
        <v>0</v>
      </c>
      <c r="CO19" s="61">
        <f t="shared" si="74"/>
        <v>0</v>
      </c>
      <c r="CP19" s="62">
        <f t="shared" si="75"/>
        <v>0</v>
      </c>
      <c r="CQ19" s="63">
        <f t="shared" si="76"/>
        <v>0</v>
      </c>
      <c r="CR19" s="64">
        <f t="shared" si="77"/>
        <v>0</v>
      </c>
      <c r="CS19" s="58"/>
      <c r="CT19" s="59">
        <f t="shared" si="78"/>
        <v>0</v>
      </c>
      <c r="CU19" s="60">
        <f t="shared" si="79"/>
        <v>0</v>
      </c>
      <c r="CV19" s="61">
        <f t="shared" si="80"/>
        <v>0</v>
      </c>
      <c r="CW19" s="62">
        <f t="shared" si="81"/>
        <v>0</v>
      </c>
      <c r="CX19" s="63">
        <f t="shared" si="82"/>
        <v>0</v>
      </c>
      <c r="CY19" s="64">
        <f t="shared" si="83"/>
        <v>0</v>
      </c>
      <c r="CZ19" s="58"/>
      <c r="DA19" s="59">
        <f t="shared" si="84"/>
        <v>0</v>
      </c>
      <c r="DB19" s="60">
        <f t="shared" si="85"/>
        <v>0</v>
      </c>
      <c r="DC19" s="61">
        <f t="shared" si="86"/>
        <v>0</v>
      </c>
      <c r="DD19" s="62">
        <f t="shared" si="87"/>
        <v>0</v>
      </c>
      <c r="DE19" s="63">
        <f t="shared" si="88"/>
        <v>0</v>
      </c>
      <c r="DF19" s="64">
        <f t="shared" si="89"/>
        <v>0</v>
      </c>
      <c r="DG19" s="58"/>
      <c r="DH19" s="59">
        <f t="shared" si="90"/>
        <v>0</v>
      </c>
      <c r="DI19" s="60">
        <f t="shared" si="91"/>
        <v>0</v>
      </c>
      <c r="DJ19" s="61">
        <f t="shared" si="92"/>
        <v>0</v>
      </c>
      <c r="DK19" s="62">
        <f t="shared" si="93"/>
        <v>0</v>
      </c>
      <c r="DL19" s="63">
        <f t="shared" si="94"/>
        <v>0</v>
      </c>
      <c r="DM19" s="64">
        <f t="shared" si="95"/>
        <v>0</v>
      </c>
      <c r="DN19" s="58"/>
      <c r="DO19" s="59">
        <f t="shared" si="96"/>
        <v>0</v>
      </c>
      <c r="DP19" s="60">
        <f t="shared" si="97"/>
        <v>0</v>
      </c>
      <c r="DQ19" s="61">
        <f t="shared" si="98"/>
        <v>0</v>
      </c>
      <c r="DR19" s="62">
        <f t="shared" si="99"/>
        <v>0</v>
      </c>
      <c r="DS19" s="63">
        <f t="shared" si="100"/>
        <v>0</v>
      </c>
      <c r="DT19" s="64">
        <f t="shared" si="101"/>
        <v>0</v>
      </c>
      <c r="DU19" s="58"/>
      <c r="DV19" s="59">
        <f t="shared" si="102"/>
        <v>0</v>
      </c>
      <c r="DW19" s="60">
        <f t="shared" si="103"/>
        <v>0</v>
      </c>
      <c r="DX19" s="61">
        <f t="shared" si="104"/>
        <v>0</v>
      </c>
      <c r="DY19" s="62">
        <f t="shared" si="105"/>
        <v>0</v>
      </c>
      <c r="DZ19" s="63">
        <f t="shared" si="106"/>
        <v>0</v>
      </c>
      <c r="EA19" s="64">
        <f t="shared" si="107"/>
        <v>0</v>
      </c>
      <c r="EB19" s="58"/>
      <c r="EC19" s="59">
        <f t="shared" si="108"/>
        <v>0</v>
      </c>
      <c r="ED19" s="60">
        <f t="shared" si="109"/>
        <v>0</v>
      </c>
      <c r="EE19" s="61">
        <f t="shared" si="110"/>
        <v>0</v>
      </c>
      <c r="EF19" s="62">
        <f t="shared" si="111"/>
        <v>0</v>
      </c>
      <c r="EG19" s="63">
        <f t="shared" si="112"/>
        <v>0</v>
      </c>
      <c r="EH19" s="64"/>
      <c r="EI19" s="58"/>
      <c r="EJ19" s="59">
        <f t="shared" si="113"/>
        <v>0</v>
      </c>
      <c r="EK19" s="60">
        <f t="shared" si="114"/>
        <v>0</v>
      </c>
      <c r="EL19" s="61">
        <f t="shared" si="115"/>
        <v>0</v>
      </c>
      <c r="EM19" s="62">
        <f t="shared" si="116"/>
        <v>0</v>
      </c>
      <c r="EN19" s="63">
        <f t="shared" si="117"/>
        <v>0</v>
      </c>
      <c r="EO19" s="64">
        <f t="shared" si="118"/>
        <v>0</v>
      </c>
      <c r="EP19" s="65"/>
      <c r="EQ19" s="66">
        <f t="shared" si="119"/>
        <v>5.3319999999999999</v>
      </c>
      <c r="ER19" s="47">
        <f t="shared" si="120"/>
        <v>6</v>
      </c>
      <c r="ES19" s="67">
        <f t="shared" si="121"/>
        <v>15.995999999999999</v>
      </c>
      <c r="ET19" s="68">
        <f t="shared" si="122"/>
        <v>2.6659999999999999</v>
      </c>
      <c r="EU19" s="47">
        <f t="shared" si="123"/>
        <v>0</v>
      </c>
      <c r="EV19" s="47" t="str">
        <f t="shared" si="124"/>
        <v>B-</v>
      </c>
      <c r="EW19" s="48" t="str">
        <f t="shared" si="125"/>
        <v>B-</v>
      </c>
      <c r="EX19" s="69"/>
      <c r="EY19" s="70"/>
      <c r="EZ19" s="71"/>
      <c r="FA19" s="52"/>
    </row>
    <row r="20" spans="1:157" ht="50.1" customHeight="1">
      <c r="A20" s="138">
        <v>15</v>
      </c>
      <c r="B20" s="123" t="s">
        <v>21</v>
      </c>
      <c r="C20" s="129">
        <v>17105509</v>
      </c>
      <c r="D20" s="164" t="s">
        <v>224</v>
      </c>
      <c r="E20" s="282" t="s">
        <v>225</v>
      </c>
      <c r="F20" s="58"/>
      <c r="G20" s="59">
        <f t="shared" si="0"/>
        <v>0</v>
      </c>
      <c r="H20" s="60">
        <f t="shared" si="1"/>
        <v>0</v>
      </c>
      <c r="I20" s="61">
        <f t="shared" si="2"/>
        <v>0</v>
      </c>
      <c r="J20" s="62">
        <f t="shared" si="3"/>
        <v>0</v>
      </c>
      <c r="K20" s="63">
        <f t="shared" si="4"/>
        <v>0</v>
      </c>
      <c r="L20" s="64">
        <f t="shared" si="5"/>
        <v>0</v>
      </c>
      <c r="M20" s="267">
        <v>91</v>
      </c>
      <c r="N20" s="268">
        <f t="shared" si="6"/>
        <v>0</v>
      </c>
      <c r="O20" s="268">
        <f t="shared" si="7"/>
        <v>4</v>
      </c>
      <c r="P20" s="269">
        <f t="shared" si="8"/>
        <v>4</v>
      </c>
      <c r="Q20" s="268">
        <f t="shared" si="9"/>
        <v>0</v>
      </c>
      <c r="R20" s="268" t="str">
        <f t="shared" si="10"/>
        <v>A</v>
      </c>
      <c r="S20" s="270" t="str">
        <f t="shared" si="11"/>
        <v>A</v>
      </c>
      <c r="T20" s="58"/>
      <c r="U20" s="59">
        <f t="shared" si="12"/>
        <v>0</v>
      </c>
      <c r="V20" s="60">
        <f t="shared" si="13"/>
        <v>0</v>
      </c>
      <c r="W20" s="61">
        <f t="shared" si="14"/>
        <v>0</v>
      </c>
      <c r="X20" s="62">
        <f t="shared" si="15"/>
        <v>0</v>
      </c>
      <c r="Y20" s="63">
        <f t="shared" si="16"/>
        <v>0</v>
      </c>
      <c r="Z20" s="64">
        <f t="shared" si="17"/>
        <v>0</v>
      </c>
      <c r="AA20" s="267" t="s">
        <v>228</v>
      </c>
      <c r="AB20" s="268">
        <f t="shared" si="18"/>
        <v>0</v>
      </c>
      <c r="AC20" s="268" t="b">
        <f t="shared" si="19"/>
        <v>0</v>
      </c>
      <c r="AD20" s="269" t="b">
        <f t="shared" si="20"/>
        <v>0</v>
      </c>
      <c r="AE20" s="268">
        <f t="shared" si="21"/>
        <v>0</v>
      </c>
      <c r="AF20" s="268" t="b">
        <f t="shared" si="22"/>
        <v>0</v>
      </c>
      <c r="AG20" s="270" t="b">
        <f t="shared" si="23"/>
        <v>0</v>
      </c>
      <c r="AH20" s="267">
        <v>78</v>
      </c>
      <c r="AI20" s="268">
        <f t="shared" si="24"/>
        <v>0</v>
      </c>
      <c r="AJ20" s="268">
        <f t="shared" si="25"/>
        <v>3</v>
      </c>
      <c r="AK20" s="269">
        <f t="shared" si="26"/>
        <v>3</v>
      </c>
      <c r="AL20" s="268">
        <f t="shared" si="27"/>
        <v>0</v>
      </c>
      <c r="AM20" s="268" t="str">
        <f t="shared" si="28"/>
        <v>B</v>
      </c>
      <c r="AN20" s="270" t="str">
        <f t="shared" si="29"/>
        <v>B</v>
      </c>
      <c r="AO20" s="58"/>
      <c r="AP20" s="59">
        <f t="shared" si="30"/>
        <v>0</v>
      </c>
      <c r="AQ20" s="60">
        <f t="shared" si="31"/>
        <v>0</v>
      </c>
      <c r="AR20" s="61">
        <f t="shared" si="32"/>
        <v>0</v>
      </c>
      <c r="AS20" s="62">
        <f t="shared" si="33"/>
        <v>0</v>
      </c>
      <c r="AT20" s="63">
        <f t="shared" si="34"/>
        <v>0</v>
      </c>
      <c r="AU20" s="64">
        <f t="shared" si="35"/>
        <v>0</v>
      </c>
      <c r="AV20" s="58"/>
      <c r="AW20" s="59">
        <f t="shared" si="36"/>
        <v>0</v>
      </c>
      <c r="AX20" s="60">
        <f t="shared" si="37"/>
        <v>0</v>
      </c>
      <c r="AY20" s="61">
        <f t="shared" si="38"/>
        <v>0</v>
      </c>
      <c r="AZ20" s="62">
        <f t="shared" si="39"/>
        <v>0</v>
      </c>
      <c r="BA20" s="63">
        <f t="shared" si="40"/>
        <v>0</v>
      </c>
      <c r="BB20" s="64">
        <f t="shared" si="41"/>
        <v>0</v>
      </c>
      <c r="BC20" s="58"/>
      <c r="BD20" s="59">
        <f t="shared" si="42"/>
        <v>0</v>
      </c>
      <c r="BE20" s="60">
        <f t="shared" si="43"/>
        <v>0</v>
      </c>
      <c r="BF20" s="61">
        <f t="shared" si="44"/>
        <v>0</v>
      </c>
      <c r="BG20" s="62">
        <f t="shared" si="45"/>
        <v>0</v>
      </c>
      <c r="BH20" s="63">
        <f t="shared" si="46"/>
        <v>0</v>
      </c>
      <c r="BI20" s="64">
        <f t="shared" si="47"/>
        <v>0</v>
      </c>
      <c r="BJ20" s="58"/>
      <c r="BK20" s="59">
        <f t="shared" si="48"/>
        <v>0</v>
      </c>
      <c r="BL20" s="60">
        <f t="shared" si="49"/>
        <v>0</v>
      </c>
      <c r="BM20" s="61">
        <f t="shared" si="50"/>
        <v>0</v>
      </c>
      <c r="BN20" s="62">
        <f t="shared" si="51"/>
        <v>0</v>
      </c>
      <c r="BO20" s="63">
        <f t="shared" si="52"/>
        <v>0</v>
      </c>
      <c r="BP20" s="64">
        <f t="shared" si="53"/>
        <v>0</v>
      </c>
      <c r="BQ20" s="267">
        <v>65</v>
      </c>
      <c r="BR20" s="268">
        <f t="shared" si="54"/>
        <v>2.3330000000000002</v>
      </c>
      <c r="BS20" s="268">
        <f t="shared" si="55"/>
        <v>0</v>
      </c>
      <c r="BT20" s="269">
        <f t="shared" si="56"/>
        <v>2.3330000000000002</v>
      </c>
      <c r="BU20" s="268" t="str">
        <f t="shared" si="57"/>
        <v>C+</v>
      </c>
      <c r="BV20" s="268">
        <f t="shared" si="58"/>
        <v>0</v>
      </c>
      <c r="BW20" s="270" t="str">
        <f t="shared" si="59"/>
        <v>C+</v>
      </c>
      <c r="BX20" s="58"/>
      <c r="BY20" s="59">
        <f t="shared" si="60"/>
        <v>0</v>
      </c>
      <c r="BZ20" s="60">
        <f t="shared" si="61"/>
        <v>0</v>
      </c>
      <c r="CA20" s="61">
        <f t="shared" si="62"/>
        <v>0</v>
      </c>
      <c r="CB20" s="62">
        <f t="shared" si="63"/>
        <v>0</v>
      </c>
      <c r="CC20" s="63">
        <f t="shared" si="64"/>
        <v>0</v>
      </c>
      <c r="CD20" s="64">
        <f t="shared" si="65"/>
        <v>0</v>
      </c>
      <c r="CE20" s="58"/>
      <c r="CF20" s="59">
        <f t="shared" si="66"/>
        <v>0</v>
      </c>
      <c r="CG20" s="60">
        <f t="shared" si="67"/>
        <v>0</v>
      </c>
      <c r="CH20" s="61">
        <f t="shared" si="68"/>
        <v>0</v>
      </c>
      <c r="CI20" s="62">
        <f t="shared" si="69"/>
        <v>0</v>
      </c>
      <c r="CJ20" s="63">
        <f t="shared" si="70"/>
        <v>0</v>
      </c>
      <c r="CK20" s="64">
        <f t="shared" si="71"/>
        <v>0</v>
      </c>
      <c r="CL20" s="58"/>
      <c r="CM20" s="59">
        <f t="shared" si="72"/>
        <v>0</v>
      </c>
      <c r="CN20" s="60">
        <f t="shared" si="73"/>
        <v>0</v>
      </c>
      <c r="CO20" s="61">
        <f t="shared" si="74"/>
        <v>0</v>
      </c>
      <c r="CP20" s="62">
        <f t="shared" si="75"/>
        <v>0</v>
      </c>
      <c r="CQ20" s="63">
        <f t="shared" si="76"/>
        <v>0</v>
      </c>
      <c r="CR20" s="64">
        <f t="shared" si="77"/>
        <v>0</v>
      </c>
      <c r="CS20" s="58"/>
      <c r="CT20" s="59">
        <f t="shared" si="78"/>
        <v>0</v>
      </c>
      <c r="CU20" s="60">
        <f t="shared" si="79"/>
        <v>0</v>
      </c>
      <c r="CV20" s="61">
        <f t="shared" si="80"/>
        <v>0</v>
      </c>
      <c r="CW20" s="62">
        <f t="shared" si="81"/>
        <v>0</v>
      </c>
      <c r="CX20" s="63">
        <f t="shared" si="82"/>
        <v>0</v>
      </c>
      <c r="CY20" s="64">
        <f t="shared" si="83"/>
        <v>0</v>
      </c>
      <c r="CZ20" s="58"/>
      <c r="DA20" s="59">
        <f t="shared" si="84"/>
        <v>0</v>
      </c>
      <c r="DB20" s="60">
        <f t="shared" si="85"/>
        <v>0</v>
      </c>
      <c r="DC20" s="61">
        <f t="shared" si="86"/>
        <v>0</v>
      </c>
      <c r="DD20" s="62">
        <f t="shared" si="87"/>
        <v>0</v>
      </c>
      <c r="DE20" s="63">
        <f t="shared" si="88"/>
        <v>0</v>
      </c>
      <c r="DF20" s="64">
        <f t="shared" si="89"/>
        <v>0</v>
      </c>
      <c r="DG20" s="58"/>
      <c r="DH20" s="59">
        <f t="shared" si="90"/>
        <v>0</v>
      </c>
      <c r="DI20" s="60">
        <f t="shared" si="91"/>
        <v>0</v>
      </c>
      <c r="DJ20" s="61">
        <f t="shared" si="92"/>
        <v>0</v>
      </c>
      <c r="DK20" s="62">
        <f t="shared" si="93"/>
        <v>0</v>
      </c>
      <c r="DL20" s="63">
        <f t="shared" si="94"/>
        <v>0</v>
      </c>
      <c r="DM20" s="64">
        <f t="shared" si="95"/>
        <v>0</v>
      </c>
      <c r="DN20" s="58"/>
      <c r="DO20" s="59">
        <f t="shared" si="96"/>
        <v>0</v>
      </c>
      <c r="DP20" s="60">
        <f t="shared" si="97"/>
        <v>0</v>
      </c>
      <c r="DQ20" s="61">
        <f t="shared" si="98"/>
        <v>0</v>
      </c>
      <c r="DR20" s="62">
        <f t="shared" si="99"/>
        <v>0</v>
      </c>
      <c r="DS20" s="63">
        <f t="shared" si="100"/>
        <v>0</v>
      </c>
      <c r="DT20" s="64">
        <f t="shared" si="101"/>
        <v>0</v>
      </c>
      <c r="DU20" s="58"/>
      <c r="DV20" s="59">
        <f t="shared" si="102"/>
        <v>0</v>
      </c>
      <c r="DW20" s="60">
        <f t="shared" si="103"/>
        <v>0</v>
      </c>
      <c r="DX20" s="61">
        <f t="shared" si="104"/>
        <v>0</v>
      </c>
      <c r="DY20" s="62">
        <f t="shared" si="105"/>
        <v>0</v>
      </c>
      <c r="DZ20" s="63">
        <f t="shared" si="106"/>
        <v>0</v>
      </c>
      <c r="EA20" s="64">
        <f t="shared" si="107"/>
        <v>0</v>
      </c>
      <c r="EB20" s="58"/>
      <c r="EC20" s="59">
        <f t="shared" si="108"/>
        <v>0</v>
      </c>
      <c r="ED20" s="60">
        <f t="shared" si="109"/>
        <v>0</v>
      </c>
      <c r="EE20" s="61">
        <f t="shared" si="110"/>
        <v>0</v>
      </c>
      <c r="EF20" s="62">
        <f t="shared" si="111"/>
        <v>0</v>
      </c>
      <c r="EG20" s="63">
        <f t="shared" si="112"/>
        <v>0</v>
      </c>
      <c r="EH20" s="64"/>
      <c r="EI20" s="58"/>
      <c r="EJ20" s="59">
        <f t="shared" si="113"/>
        <v>0</v>
      </c>
      <c r="EK20" s="60">
        <f t="shared" si="114"/>
        <v>0</v>
      </c>
      <c r="EL20" s="61">
        <f t="shared" si="115"/>
        <v>0</v>
      </c>
      <c r="EM20" s="62">
        <f t="shared" si="116"/>
        <v>0</v>
      </c>
      <c r="EN20" s="63">
        <f t="shared" si="117"/>
        <v>0</v>
      </c>
      <c r="EO20" s="64">
        <f t="shared" si="118"/>
        <v>0</v>
      </c>
      <c r="EP20" s="65"/>
      <c r="EQ20" s="66">
        <f t="shared" si="119"/>
        <v>9.3330000000000002</v>
      </c>
      <c r="ER20" s="47">
        <f t="shared" si="120"/>
        <v>9</v>
      </c>
      <c r="ES20" s="67">
        <f t="shared" si="121"/>
        <v>27.999000000000002</v>
      </c>
      <c r="ET20" s="68">
        <f t="shared" si="122"/>
        <v>3.1110000000000002</v>
      </c>
      <c r="EU20" s="47">
        <f t="shared" si="123"/>
        <v>0</v>
      </c>
      <c r="EV20" s="47" t="str">
        <f t="shared" si="124"/>
        <v>B</v>
      </c>
      <c r="EW20" s="48" t="str">
        <f t="shared" si="125"/>
        <v>B</v>
      </c>
      <c r="EX20" s="69"/>
      <c r="EY20" s="70"/>
      <c r="EZ20" s="71"/>
      <c r="FA20" s="52"/>
    </row>
    <row r="21" spans="1:157" ht="50.1" customHeight="1" thickBot="1">
      <c r="A21" s="138">
        <v>16</v>
      </c>
      <c r="B21" s="123" t="s">
        <v>33</v>
      </c>
      <c r="C21" s="129">
        <v>16205260</v>
      </c>
      <c r="D21" s="164" t="s">
        <v>226</v>
      </c>
      <c r="E21" s="280" t="s">
        <v>223</v>
      </c>
      <c r="F21" s="58"/>
      <c r="G21" s="59">
        <f t="shared" si="0"/>
        <v>0</v>
      </c>
      <c r="H21" s="60">
        <f t="shared" si="1"/>
        <v>0</v>
      </c>
      <c r="I21" s="61">
        <f t="shared" si="2"/>
        <v>0</v>
      </c>
      <c r="J21" s="62">
        <f t="shared" si="3"/>
        <v>0</v>
      </c>
      <c r="K21" s="63">
        <f t="shared" si="4"/>
        <v>0</v>
      </c>
      <c r="L21" s="64">
        <f t="shared" si="5"/>
        <v>0</v>
      </c>
      <c r="M21" s="58"/>
      <c r="N21" s="59">
        <f t="shared" si="6"/>
        <v>0</v>
      </c>
      <c r="O21" s="60">
        <f t="shared" si="7"/>
        <v>0</v>
      </c>
      <c r="P21" s="61">
        <f t="shared" si="8"/>
        <v>0</v>
      </c>
      <c r="Q21" s="62">
        <f t="shared" si="9"/>
        <v>0</v>
      </c>
      <c r="R21" s="63">
        <f t="shared" si="10"/>
        <v>0</v>
      </c>
      <c r="S21" s="64">
        <f t="shared" si="11"/>
        <v>0</v>
      </c>
      <c r="T21" s="58"/>
      <c r="U21" s="59">
        <f t="shared" si="12"/>
        <v>0</v>
      </c>
      <c r="V21" s="60">
        <f t="shared" si="13"/>
        <v>0</v>
      </c>
      <c r="W21" s="61">
        <f t="shared" si="14"/>
        <v>0</v>
      </c>
      <c r="X21" s="62">
        <f t="shared" si="15"/>
        <v>0</v>
      </c>
      <c r="Y21" s="63">
        <f t="shared" si="16"/>
        <v>0</v>
      </c>
      <c r="Z21" s="64">
        <f t="shared" si="17"/>
        <v>0</v>
      </c>
      <c r="AA21" s="267">
        <v>66</v>
      </c>
      <c r="AB21" s="268">
        <f t="shared" si="18"/>
        <v>2.3330000000000002</v>
      </c>
      <c r="AC21" s="268">
        <f t="shared" si="19"/>
        <v>0</v>
      </c>
      <c r="AD21" s="269">
        <f t="shared" si="20"/>
        <v>2.3330000000000002</v>
      </c>
      <c r="AE21" s="268" t="str">
        <f t="shared" si="21"/>
        <v>C+</v>
      </c>
      <c r="AF21" s="268">
        <f t="shared" si="22"/>
        <v>0</v>
      </c>
      <c r="AG21" s="270" t="str">
        <f t="shared" si="23"/>
        <v>C+</v>
      </c>
      <c r="AH21" s="58"/>
      <c r="AI21" s="59">
        <f t="shared" si="24"/>
        <v>0</v>
      </c>
      <c r="AJ21" s="60">
        <f t="shared" si="25"/>
        <v>0</v>
      </c>
      <c r="AK21" s="61">
        <f t="shared" si="26"/>
        <v>0</v>
      </c>
      <c r="AL21" s="62">
        <f t="shared" si="27"/>
        <v>0</v>
      </c>
      <c r="AM21" s="63">
        <f t="shared" si="28"/>
        <v>0</v>
      </c>
      <c r="AN21" s="64">
        <f t="shared" si="29"/>
        <v>0</v>
      </c>
      <c r="AO21" s="58"/>
      <c r="AP21" s="59">
        <f t="shared" si="30"/>
        <v>0</v>
      </c>
      <c r="AQ21" s="60">
        <f t="shared" si="31"/>
        <v>0</v>
      </c>
      <c r="AR21" s="61">
        <f t="shared" si="32"/>
        <v>0</v>
      </c>
      <c r="AS21" s="62">
        <f t="shared" si="33"/>
        <v>0</v>
      </c>
      <c r="AT21" s="63">
        <f t="shared" si="34"/>
        <v>0</v>
      </c>
      <c r="AU21" s="64">
        <f t="shared" si="35"/>
        <v>0</v>
      </c>
      <c r="AV21" s="58"/>
      <c r="AW21" s="59">
        <f t="shared" si="36"/>
        <v>0</v>
      </c>
      <c r="AX21" s="60">
        <f t="shared" si="37"/>
        <v>0</v>
      </c>
      <c r="AY21" s="61">
        <f t="shared" si="38"/>
        <v>0</v>
      </c>
      <c r="AZ21" s="62">
        <f t="shared" si="39"/>
        <v>0</v>
      </c>
      <c r="BA21" s="63">
        <f t="shared" si="40"/>
        <v>0</v>
      </c>
      <c r="BB21" s="64">
        <f t="shared" si="41"/>
        <v>0</v>
      </c>
      <c r="BC21" s="58"/>
      <c r="BD21" s="59">
        <f t="shared" si="42"/>
        <v>0</v>
      </c>
      <c r="BE21" s="60">
        <f t="shared" si="43"/>
        <v>0</v>
      </c>
      <c r="BF21" s="61">
        <f t="shared" si="44"/>
        <v>0</v>
      </c>
      <c r="BG21" s="62">
        <f t="shared" si="45"/>
        <v>0</v>
      </c>
      <c r="BH21" s="63">
        <f t="shared" si="46"/>
        <v>0</v>
      </c>
      <c r="BI21" s="64">
        <f t="shared" si="47"/>
        <v>0</v>
      </c>
      <c r="BJ21" s="58"/>
      <c r="BK21" s="59">
        <f t="shared" si="48"/>
        <v>0</v>
      </c>
      <c r="BL21" s="60">
        <f t="shared" si="49"/>
        <v>0</v>
      </c>
      <c r="BM21" s="61">
        <f t="shared" si="50"/>
        <v>0</v>
      </c>
      <c r="BN21" s="62">
        <f t="shared" si="51"/>
        <v>0</v>
      </c>
      <c r="BO21" s="63">
        <f t="shared" si="52"/>
        <v>0</v>
      </c>
      <c r="BP21" s="64">
        <f t="shared" si="53"/>
        <v>0</v>
      </c>
      <c r="BQ21" s="58"/>
      <c r="BR21" s="59">
        <f t="shared" si="54"/>
        <v>0</v>
      </c>
      <c r="BS21" s="60">
        <f t="shared" si="55"/>
        <v>0</v>
      </c>
      <c r="BT21" s="61">
        <f t="shared" si="56"/>
        <v>0</v>
      </c>
      <c r="BU21" s="62">
        <f t="shared" si="57"/>
        <v>0</v>
      </c>
      <c r="BV21" s="63">
        <f t="shared" si="58"/>
        <v>0</v>
      </c>
      <c r="BW21" s="64">
        <f t="shared" si="59"/>
        <v>0</v>
      </c>
      <c r="BX21" s="58"/>
      <c r="BY21" s="59">
        <f t="shared" si="60"/>
        <v>0</v>
      </c>
      <c r="BZ21" s="60">
        <f t="shared" si="61"/>
        <v>0</v>
      </c>
      <c r="CA21" s="61">
        <f t="shared" si="62"/>
        <v>0</v>
      </c>
      <c r="CB21" s="62">
        <f t="shared" si="63"/>
        <v>0</v>
      </c>
      <c r="CC21" s="63">
        <f t="shared" si="64"/>
        <v>0</v>
      </c>
      <c r="CD21" s="64">
        <f t="shared" si="65"/>
        <v>0</v>
      </c>
      <c r="CE21" s="58"/>
      <c r="CF21" s="59">
        <f t="shared" si="66"/>
        <v>0</v>
      </c>
      <c r="CG21" s="60">
        <f t="shared" si="67"/>
        <v>0</v>
      </c>
      <c r="CH21" s="61">
        <f t="shared" si="68"/>
        <v>0</v>
      </c>
      <c r="CI21" s="62">
        <f t="shared" si="69"/>
        <v>0</v>
      </c>
      <c r="CJ21" s="63">
        <f t="shared" si="70"/>
        <v>0</v>
      </c>
      <c r="CK21" s="64">
        <f t="shared" si="71"/>
        <v>0</v>
      </c>
      <c r="CL21" s="58"/>
      <c r="CM21" s="59">
        <f t="shared" si="72"/>
        <v>0</v>
      </c>
      <c r="CN21" s="60">
        <f t="shared" si="73"/>
        <v>0</v>
      </c>
      <c r="CO21" s="61">
        <f t="shared" si="74"/>
        <v>0</v>
      </c>
      <c r="CP21" s="62">
        <f t="shared" si="75"/>
        <v>0</v>
      </c>
      <c r="CQ21" s="63">
        <f t="shared" si="76"/>
        <v>0</v>
      </c>
      <c r="CR21" s="64">
        <f t="shared" si="77"/>
        <v>0</v>
      </c>
      <c r="CS21" s="58"/>
      <c r="CT21" s="59">
        <f t="shared" si="78"/>
        <v>0</v>
      </c>
      <c r="CU21" s="60">
        <f t="shared" si="79"/>
        <v>0</v>
      </c>
      <c r="CV21" s="61">
        <f t="shared" si="80"/>
        <v>0</v>
      </c>
      <c r="CW21" s="62">
        <f t="shared" si="81"/>
        <v>0</v>
      </c>
      <c r="CX21" s="63">
        <f t="shared" si="82"/>
        <v>0</v>
      </c>
      <c r="CY21" s="64">
        <f t="shared" si="83"/>
        <v>0</v>
      </c>
      <c r="CZ21" s="58"/>
      <c r="DA21" s="59">
        <f t="shared" si="84"/>
        <v>0</v>
      </c>
      <c r="DB21" s="60">
        <f t="shared" si="85"/>
        <v>0</v>
      </c>
      <c r="DC21" s="61">
        <f t="shared" si="86"/>
        <v>0</v>
      </c>
      <c r="DD21" s="62">
        <f t="shared" si="87"/>
        <v>0</v>
      </c>
      <c r="DE21" s="63">
        <f t="shared" si="88"/>
        <v>0</v>
      </c>
      <c r="DF21" s="64">
        <f t="shared" si="89"/>
        <v>0</v>
      </c>
      <c r="DG21" s="58"/>
      <c r="DH21" s="59">
        <f t="shared" si="90"/>
        <v>0</v>
      </c>
      <c r="DI21" s="60">
        <f t="shared" si="91"/>
        <v>0</v>
      </c>
      <c r="DJ21" s="61">
        <f t="shared" si="92"/>
        <v>0</v>
      </c>
      <c r="DK21" s="62">
        <f t="shared" si="93"/>
        <v>0</v>
      </c>
      <c r="DL21" s="63">
        <f t="shared" si="94"/>
        <v>0</v>
      </c>
      <c r="DM21" s="64">
        <f t="shared" si="95"/>
        <v>0</v>
      </c>
      <c r="DN21" s="58"/>
      <c r="DO21" s="59">
        <f t="shared" si="96"/>
        <v>0</v>
      </c>
      <c r="DP21" s="60">
        <f t="shared" si="97"/>
        <v>0</v>
      </c>
      <c r="DQ21" s="61">
        <f t="shared" si="98"/>
        <v>0</v>
      </c>
      <c r="DR21" s="62">
        <f t="shared" si="99"/>
        <v>0</v>
      </c>
      <c r="DS21" s="63">
        <f t="shared" si="100"/>
        <v>0</v>
      </c>
      <c r="DT21" s="64">
        <f t="shared" si="101"/>
        <v>0</v>
      </c>
      <c r="DU21" s="58"/>
      <c r="DV21" s="59">
        <f t="shared" si="102"/>
        <v>0</v>
      </c>
      <c r="DW21" s="60">
        <f t="shared" si="103"/>
        <v>0</v>
      </c>
      <c r="DX21" s="61">
        <f t="shared" si="104"/>
        <v>0</v>
      </c>
      <c r="DY21" s="62">
        <f t="shared" si="105"/>
        <v>0</v>
      </c>
      <c r="DZ21" s="63">
        <f t="shared" si="106"/>
        <v>0</v>
      </c>
      <c r="EA21" s="64">
        <f t="shared" si="107"/>
        <v>0</v>
      </c>
      <c r="EB21" s="58"/>
      <c r="EC21" s="59">
        <f t="shared" si="108"/>
        <v>0</v>
      </c>
      <c r="ED21" s="60">
        <f t="shared" si="109"/>
        <v>0</v>
      </c>
      <c r="EE21" s="61">
        <f t="shared" si="110"/>
        <v>0</v>
      </c>
      <c r="EF21" s="62">
        <f t="shared" si="111"/>
        <v>0</v>
      </c>
      <c r="EG21" s="63">
        <f t="shared" si="112"/>
        <v>0</v>
      </c>
      <c r="EH21" s="64"/>
      <c r="EI21" s="58"/>
      <c r="EJ21" s="59">
        <f t="shared" si="113"/>
        <v>0</v>
      </c>
      <c r="EK21" s="60">
        <f t="shared" si="114"/>
        <v>0</v>
      </c>
      <c r="EL21" s="61">
        <f t="shared" si="115"/>
        <v>0</v>
      </c>
      <c r="EM21" s="62">
        <f t="shared" si="116"/>
        <v>0</v>
      </c>
      <c r="EN21" s="63">
        <f t="shared" si="117"/>
        <v>0</v>
      </c>
      <c r="EO21" s="64">
        <f t="shared" si="118"/>
        <v>0</v>
      </c>
      <c r="EP21" s="65"/>
      <c r="EQ21" s="66">
        <f t="shared" si="119"/>
        <v>2.3330000000000002</v>
      </c>
      <c r="ER21" s="47">
        <f t="shared" si="120"/>
        <v>3</v>
      </c>
      <c r="ES21" s="67">
        <f t="shared" si="121"/>
        <v>6.9990000000000006</v>
      </c>
      <c r="ET21" s="68">
        <f t="shared" si="122"/>
        <v>2.3330000000000002</v>
      </c>
      <c r="EU21" s="47">
        <f t="shared" si="123"/>
        <v>0</v>
      </c>
      <c r="EV21" s="47" t="str">
        <f t="shared" si="124"/>
        <v>C+</v>
      </c>
      <c r="EW21" s="48" t="str">
        <f t="shared" si="125"/>
        <v>C+</v>
      </c>
      <c r="EX21" s="69"/>
      <c r="EY21" s="70"/>
      <c r="EZ21" s="71"/>
      <c r="FA21" s="52"/>
    </row>
    <row r="22" spans="1:157" ht="50.1" hidden="1" customHeight="1" thickTop="1">
      <c r="A22" s="138">
        <v>17</v>
      </c>
      <c r="B22" s="142"/>
      <c r="C22" s="143"/>
      <c r="D22" s="56"/>
      <c r="E22" s="144"/>
      <c r="F22" s="58"/>
      <c r="G22" s="59">
        <f t="shared" si="0"/>
        <v>0</v>
      </c>
      <c r="H22" s="60">
        <f t="shared" si="1"/>
        <v>0</v>
      </c>
      <c r="I22" s="61">
        <f t="shared" si="2"/>
        <v>0</v>
      </c>
      <c r="J22" s="62">
        <f t="shared" si="3"/>
        <v>0</v>
      </c>
      <c r="K22" s="63">
        <f t="shared" si="4"/>
        <v>0</v>
      </c>
      <c r="L22" s="64">
        <f t="shared" si="5"/>
        <v>0</v>
      </c>
      <c r="M22" s="58"/>
      <c r="N22" s="59">
        <f t="shared" si="6"/>
        <v>0</v>
      </c>
      <c r="O22" s="60">
        <f t="shared" si="7"/>
        <v>0</v>
      </c>
      <c r="P22" s="61">
        <f t="shared" si="8"/>
        <v>0</v>
      </c>
      <c r="Q22" s="62">
        <f t="shared" si="9"/>
        <v>0</v>
      </c>
      <c r="R22" s="63">
        <f t="shared" si="10"/>
        <v>0</v>
      </c>
      <c r="S22" s="64">
        <f t="shared" si="11"/>
        <v>0</v>
      </c>
      <c r="T22" s="58"/>
      <c r="U22" s="59">
        <f t="shared" si="12"/>
        <v>0</v>
      </c>
      <c r="V22" s="60">
        <f t="shared" si="13"/>
        <v>0</v>
      </c>
      <c r="W22" s="61">
        <f t="shared" si="14"/>
        <v>0</v>
      </c>
      <c r="X22" s="62">
        <f t="shared" si="15"/>
        <v>0</v>
      </c>
      <c r="Y22" s="63">
        <f t="shared" si="16"/>
        <v>0</v>
      </c>
      <c r="Z22" s="64">
        <f t="shared" si="17"/>
        <v>0</v>
      </c>
      <c r="AA22" s="58"/>
      <c r="AB22" s="59">
        <f t="shared" si="18"/>
        <v>0</v>
      </c>
      <c r="AC22" s="60">
        <f t="shared" si="19"/>
        <v>0</v>
      </c>
      <c r="AD22" s="61">
        <f t="shared" si="20"/>
        <v>0</v>
      </c>
      <c r="AE22" s="62">
        <f t="shared" si="21"/>
        <v>0</v>
      </c>
      <c r="AF22" s="63">
        <f t="shared" si="22"/>
        <v>0</v>
      </c>
      <c r="AG22" s="64">
        <f t="shared" si="23"/>
        <v>0</v>
      </c>
      <c r="AH22" s="58"/>
      <c r="AI22" s="59">
        <f t="shared" si="24"/>
        <v>0</v>
      </c>
      <c r="AJ22" s="60">
        <f t="shared" si="25"/>
        <v>0</v>
      </c>
      <c r="AK22" s="61">
        <f t="shared" si="26"/>
        <v>0</v>
      </c>
      <c r="AL22" s="62">
        <f t="shared" si="27"/>
        <v>0</v>
      </c>
      <c r="AM22" s="63">
        <f t="shared" si="28"/>
        <v>0</v>
      </c>
      <c r="AN22" s="64">
        <f t="shared" si="29"/>
        <v>0</v>
      </c>
      <c r="AO22" s="58"/>
      <c r="AP22" s="59">
        <f t="shared" si="30"/>
        <v>0</v>
      </c>
      <c r="AQ22" s="60">
        <f t="shared" si="31"/>
        <v>0</v>
      </c>
      <c r="AR22" s="61">
        <f t="shared" si="32"/>
        <v>0</v>
      </c>
      <c r="AS22" s="62">
        <f t="shared" si="33"/>
        <v>0</v>
      </c>
      <c r="AT22" s="63">
        <f t="shared" si="34"/>
        <v>0</v>
      </c>
      <c r="AU22" s="64">
        <f t="shared" si="35"/>
        <v>0</v>
      </c>
      <c r="AV22" s="58"/>
      <c r="AW22" s="59">
        <f t="shared" si="36"/>
        <v>0</v>
      </c>
      <c r="AX22" s="60">
        <f t="shared" si="37"/>
        <v>0</v>
      </c>
      <c r="AY22" s="61">
        <f t="shared" si="38"/>
        <v>0</v>
      </c>
      <c r="AZ22" s="62">
        <f t="shared" si="39"/>
        <v>0</v>
      </c>
      <c r="BA22" s="63">
        <f t="shared" si="40"/>
        <v>0</v>
      </c>
      <c r="BB22" s="64">
        <f t="shared" si="41"/>
        <v>0</v>
      </c>
      <c r="BC22" s="58"/>
      <c r="BD22" s="59">
        <f t="shared" si="42"/>
        <v>0</v>
      </c>
      <c r="BE22" s="60">
        <f t="shared" si="43"/>
        <v>0</v>
      </c>
      <c r="BF22" s="61">
        <f t="shared" si="44"/>
        <v>0</v>
      </c>
      <c r="BG22" s="62">
        <f t="shared" si="45"/>
        <v>0</v>
      </c>
      <c r="BH22" s="63">
        <f t="shared" si="46"/>
        <v>0</v>
      </c>
      <c r="BI22" s="64">
        <f t="shared" si="47"/>
        <v>0</v>
      </c>
      <c r="BJ22" s="58"/>
      <c r="BK22" s="59">
        <f t="shared" si="48"/>
        <v>0</v>
      </c>
      <c r="BL22" s="60">
        <f t="shared" si="49"/>
        <v>0</v>
      </c>
      <c r="BM22" s="61">
        <f t="shared" si="50"/>
        <v>0</v>
      </c>
      <c r="BN22" s="62">
        <f t="shared" si="51"/>
        <v>0</v>
      </c>
      <c r="BO22" s="63">
        <f t="shared" si="52"/>
        <v>0</v>
      </c>
      <c r="BP22" s="64">
        <f t="shared" si="53"/>
        <v>0</v>
      </c>
      <c r="BQ22" s="58"/>
      <c r="BR22" s="59">
        <f t="shared" si="54"/>
        <v>0</v>
      </c>
      <c r="BS22" s="60">
        <f t="shared" si="55"/>
        <v>0</v>
      </c>
      <c r="BT22" s="61">
        <f t="shared" si="56"/>
        <v>0</v>
      </c>
      <c r="BU22" s="62">
        <f t="shared" si="57"/>
        <v>0</v>
      </c>
      <c r="BV22" s="63">
        <f t="shared" si="58"/>
        <v>0</v>
      </c>
      <c r="BW22" s="64">
        <f t="shared" si="59"/>
        <v>0</v>
      </c>
      <c r="BX22" s="58"/>
      <c r="BY22" s="59">
        <f t="shared" si="60"/>
        <v>0</v>
      </c>
      <c r="BZ22" s="60">
        <f t="shared" si="61"/>
        <v>0</v>
      </c>
      <c r="CA22" s="61">
        <f t="shared" si="62"/>
        <v>0</v>
      </c>
      <c r="CB22" s="62">
        <f t="shared" si="63"/>
        <v>0</v>
      </c>
      <c r="CC22" s="63">
        <f t="shared" si="64"/>
        <v>0</v>
      </c>
      <c r="CD22" s="64">
        <f t="shared" si="65"/>
        <v>0</v>
      </c>
      <c r="CE22" s="58"/>
      <c r="CF22" s="59">
        <f t="shared" si="66"/>
        <v>0</v>
      </c>
      <c r="CG22" s="60">
        <f t="shared" si="67"/>
        <v>0</v>
      </c>
      <c r="CH22" s="61">
        <f t="shared" si="68"/>
        <v>0</v>
      </c>
      <c r="CI22" s="62">
        <f t="shared" si="69"/>
        <v>0</v>
      </c>
      <c r="CJ22" s="63">
        <f t="shared" si="70"/>
        <v>0</v>
      </c>
      <c r="CK22" s="64">
        <f t="shared" si="71"/>
        <v>0</v>
      </c>
      <c r="CL22" s="58"/>
      <c r="CM22" s="59">
        <f t="shared" si="72"/>
        <v>0</v>
      </c>
      <c r="CN22" s="60">
        <f t="shared" si="73"/>
        <v>0</v>
      </c>
      <c r="CO22" s="61">
        <f t="shared" si="74"/>
        <v>0</v>
      </c>
      <c r="CP22" s="62">
        <f t="shared" si="75"/>
        <v>0</v>
      </c>
      <c r="CQ22" s="63">
        <f t="shared" si="76"/>
        <v>0</v>
      </c>
      <c r="CR22" s="64">
        <f t="shared" si="77"/>
        <v>0</v>
      </c>
      <c r="CS22" s="58"/>
      <c r="CT22" s="59">
        <f t="shared" si="78"/>
        <v>0</v>
      </c>
      <c r="CU22" s="60">
        <f t="shared" si="79"/>
        <v>0</v>
      </c>
      <c r="CV22" s="61">
        <f t="shared" si="80"/>
        <v>0</v>
      </c>
      <c r="CW22" s="62">
        <f t="shared" si="81"/>
        <v>0</v>
      </c>
      <c r="CX22" s="63">
        <f t="shared" si="82"/>
        <v>0</v>
      </c>
      <c r="CY22" s="64">
        <f t="shared" si="83"/>
        <v>0</v>
      </c>
      <c r="CZ22" s="58"/>
      <c r="DA22" s="59">
        <f t="shared" si="84"/>
        <v>0</v>
      </c>
      <c r="DB22" s="60">
        <f t="shared" si="85"/>
        <v>0</v>
      </c>
      <c r="DC22" s="61">
        <f t="shared" si="86"/>
        <v>0</v>
      </c>
      <c r="DD22" s="62">
        <f t="shared" si="87"/>
        <v>0</v>
      </c>
      <c r="DE22" s="63">
        <f t="shared" si="88"/>
        <v>0</v>
      </c>
      <c r="DF22" s="64">
        <f t="shared" si="89"/>
        <v>0</v>
      </c>
      <c r="DG22" s="58"/>
      <c r="DH22" s="59">
        <f t="shared" si="90"/>
        <v>0</v>
      </c>
      <c r="DI22" s="60">
        <f t="shared" si="91"/>
        <v>0</v>
      </c>
      <c r="DJ22" s="61">
        <f t="shared" si="92"/>
        <v>0</v>
      </c>
      <c r="DK22" s="62">
        <f t="shared" si="93"/>
        <v>0</v>
      </c>
      <c r="DL22" s="63">
        <f t="shared" si="94"/>
        <v>0</v>
      </c>
      <c r="DM22" s="64">
        <f t="shared" si="95"/>
        <v>0</v>
      </c>
      <c r="DN22" s="58"/>
      <c r="DO22" s="59">
        <f t="shared" si="96"/>
        <v>0</v>
      </c>
      <c r="DP22" s="60">
        <f t="shared" si="97"/>
        <v>0</v>
      </c>
      <c r="DQ22" s="61">
        <f t="shared" si="98"/>
        <v>0</v>
      </c>
      <c r="DR22" s="62">
        <f t="shared" si="99"/>
        <v>0</v>
      </c>
      <c r="DS22" s="63">
        <f t="shared" si="100"/>
        <v>0</v>
      </c>
      <c r="DT22" s="64">
        <f t="shared" si="101"/>
        <v>0</v>
      </c>
      <c r="DU22" s="58"/>
      <c r="DV22" s="59">
        <f t="shared" si="102"/>
        <v>0</v>
      </c>
      <c r="DW22" s="60">
        <f t="shared" si="103"/>
        <v>0</v>
      </c>
      <c r="DX22" s="61">
        <f t="shared" si="104"/>
        <v>0</v>
      </c>
      <c r="DY22" s="62">
        <f t="shared" si="105"/>
        <v>0</v>
      </c>
      <c r="DZ22" s="63">
        <f t="shared" si="106"/>
        <v>0</v>
      </c>
      <c r="EA22" s="64">
        <f t="shared" si="107"/>
        <v>0</v>
      </c>
      <c r="EB22" s="58"/>
      <c r="EC22" s="59">
        <f t="shared" si="108"/>
        <v>0</v>
      </c>
      <c r="ED22" s="60">
        <f t="shared" si="109"/>
        <v>0</v>
      </c>
      <c r="EE22" s="61">
        <f t="shared" si="110"/>
        <v>0</v>
      </c>
      <c r="EF22" s="62">
        <f t="shared" si="111"/>
        <v>0</v>
      </c>
      <c r="EG22" s="63">
        <f t="shared" si="112"/>
        <v>0</v>
      </c>
      <c r="EH22" s="64"/>
      <c r="EI22" s="58"/>
      <c r="EJ22" s="59">
        <f t="shared" si="113"/>
        <v>0</v>
      </c>
      <c r="EK22" s="60">
        <f t="shared" si="114"/>
        <v>0</v>
      </c>
      <c r="EL22" s="61">
        <f t="shared" si="115"/>
        <v>0</v>
      </c>
      <c r="EM22" s="62">
        <f t="shared" si="116"/>
        <v>0</v>
      </c>
      <c r="EN22" s="63">
        <f t="shared" si="117"/>
        <v>0</v>
      </c>
      <c r="EO22" s="64">
        <f t="shared" si="118"/>
        <v>0</v>
      </c>
      <c r="EP22" s="65"/>
      <c r="EQ22" s="66">
        <f t="shared" si="119"/>
        <v>0</v>
      </c>
      <c r="ER22" s="47">
        <f t="shared" si="120"/>
        <v>0</v>
      </c>
      <c r="ES22" s="67">
        <f t="shared" si="121"/>
        <v>0</v>
      </c>
      <c r="ET22" s="68">
        <f t="shared" si="122"/>
        <v>0</v>
      </c>
      <c r="EU22" s="47">
        <f t="shared" si="123"/>
        <v>0</v>
      </c>
      <c r="EV22" s="47">
        <f t="shared" si="124"/>
        <v>0</v>
      </c>
      <c r="EW22" s="48">
        <f t="shared" si="125"/>
        <v>0</v>
      </c>
      <c r="EX22" s="69"/>
      <c r="EY22" s="70"/>
      <c r="EZ22" s="71"/>
      <c r="FA22" s="52"/>
    </row>
    <row r="23" spans="1:157" ht="50.1" hidden="1" customHeight="1">
      <c r="A23" s="138">
        <v>18</v>
      </c>
      <c r="B23" s="142"/>
      <c r="C23" s="143"/>
      <c r="D23" s="56"/>
      <c r="E23" s="144"/>
      <c r="F23" s="58"/>
      <c r="G23" s="59">
        <f t="shared" si="0"/>
        <v>0</v>
      </c>
      <c r="H23" s="60">
        <f t="shared" si="1"/>
        <v>0</v>
      </c>
      <c r="I23" s="61">
        <f t="shared" si="2"/>
        <v>0</v>
      </c>
      <c r="J23" s="62">
        <f t="shared" si="3"/>
        <v>0</v>
      </c>
      <c r="K23" s="63">
        <f t="shared" si="4"/>
        <v>0</v>
      </c>
      <c r="L23" s="64">
        <f t="shared" si="5"/>
        <v>0</v>
      </c>
      <c r="M23" s="58"/>
      <c r="N23" s="59">
        <f t="shared" si="6"/>
        <v>0</v>
      </c>
      <c r="O23" s="60">
        <f t="shared" si="7"/>
        <v>0</v>
      </c>
      <c r="P23" s="61">
        <f t="shared" si="8"/>
        <v>0</v>
      </c>
      <c r="Q23" s="62">
        <f t="shared" si="9"/>
        <v>0</v>
      </c>
      <c r="R23" s="63">
        <f t="shared" si="10"/>
        <v>0</v>
      </c>
      <c r="S23" s="64">
        <f t="shared" si="11"/>
        <v>0</v>
      </c>
      <c r="T23" s="58"/>
      <c r="U23" s="59">
        <f t="shared" si="12"/>
        <v>0</v>
      </c>
      <c r="V23" s="60">
        <f t="shared" si="13"/>
        <v>0</v>
      </c>
      <c r="W23" s="61">
        <f t="shared" si="14"/>
        <v>0</v>
      </c>
      <c r="X23" s="62">
        <f t="shared" si="15"/>
        <v>0</v>
      </c>
      <c r="Y23" s="63">
        <f t="shared" si="16"/>
        <v>0</v>
      </c>
      <c r="Z23" s="64">
        <f t="shared" si="17"/>
        <v>0</v>
      </c>
      <c r="AA23" s="58"/>
      <c r="AB23" s="59">
        <f t="shared" si="18"/>
        <v>0</v>
      </c>
      <c r="AC23" s="60">
        <f t="shared" si="19"/>
        <v>0</v>
      </c>
      <c r="AD23" s="61">
        <f t="shared" si="20"/>
        <v>0</v>
      </c>
      <c r="AE23" s="62">
        <f t="shared" si="21"/>
        <v>0</v>
      </c>
      <c r="AF23" s="63">
        <f t="shared" si="22"/>
        <v>0</v>
      </c>
      <c r="AG23" s="64">
        <f t="shared" si="23"/>
        <v>0</v>
      </c>
      <c r="AH23" s="58"/>
      <c r="AI23" s="59">
        <f t="shared" si="24"/>
        <v>0</v>
      </c>
      <c r="AJ23" s="60">
        <f t="shared" si="25"/>
        <v>0</v>
      </c>
      <c r="AK23" s="61">
        <f t="shared" si="26"/>
        <v>0</v>
      </c>
      <c r="AL23" s="62">
        <f t="shared" si="27"/>
        <v>0</v>
      </c>
      <c r="AM23" s="63">
        <f t="shared" si="28"/>
        <v>0</v>
      </c>
      <c r="AN23" s="64">
        <f t="shared" si="29"/>
        <v>0</v>
      </c>
      <c r="AO23" s="58"/>
      <c r="AP23" s="59">
        <f t="shared" si="30"/>
        <v>0</v>
      </c>
      <c r="AQ23" s="60">
        <f t="shared" si="31"/>
        <v>0</v>
      </c>
      <c r="AR23" s="61">
        <f t="shared" si="32"/>
        <v>0</v>
      </c>
      <c r="AS23" s="62">
        <f t="shared" si="33"/>
        <v>0</v>
      </c>
      <c r="AT23" s="63">
        <f t="shared" si="34"/>
        <v>0</v>
      </c>
      <c r="AU23" s="64">
        <f t="shared" si="35"/>
        <v>0</v>
      </c>
      <c r="AV23" s="58"/>
      <c r="AW23" s="59">
        <f t="shared" si="36"/>
        <v>0</v>
      </c>
      <c r="AX23" s="60">
        <f t="shared" si="37"/>
        <v>0</v>
      </c>
      <c r="AY23" s="61">
        <f t="shared" si="38"/>
        <v>0</v>
      </c>
      <c r="AZ23" s="62">
        <f t="shared" si="39"/>
        <v>0</v>
      </c>
      <c r="BA23" s="63">
        <f t="shared" si="40"/>
        <v>0</v>
      </c>
      <c r="BB23" s="64">
        <f t="shared" si="41"/>
        <v>0</v>
      </c>
      <c r="BC23" s="58"/>
      <c r="BD23" s="59">
        <f t="shared" si="42"/>
        <v>0</v>
      </c>
      <c r="BE23" s="60">
        <f t="shared" si="43"/>
        <v>0</v>
      </c>
      <c r="BF23" s="61">
        <f t="shared" si="44"/>
        <v>0</v>
      </c>
      <c r="BG23" s="62">
        <f t="shared" si="45"/>
        <v>0</v>
      </c>
      <c r="BH23" s="63">
        <f t="shared" si="46"/>
        <v>0</v>
      </c>
      <c r="BI23" s="64">
        <f t="shared" si="47"/>
        <v>0</v>
      </c>
      <c r="BJ23" s="58"/>
      <c r="BK23" s="59">
        <f t="shared" si="48"/>
        <v>0</v>
      </c>
      <c r="BL23" s="60">
        <f t="shared" si="49"/>
        <v>0</v>
      </c>
      <c r="BM23" s="61">
        <f t="shared" si="50"/>
        <v>0</v>
      </c>
      <c r="BN23" s="62">
        <f t="shared" si="51"/>
        <v>0</v>
      </c>
      <c r="BO23" s="63">
        <f t="shared" si="52"/>
        <v>0</v>
      </c>
      <c r="BP23" s="64">
        <f t="shared" si="53"/>
        <v>0</v>
      </c>
      <c r="BQ23" s="58"/>
      <c r="BR23" s="59">
        <f t="shared" si="54"/>
        <v>0</v>
      </c>
      <c r="BS23" s="60">
        <f t="shared" si="55"/>
        <v>0</v>
      </c>
      <c r="BT23" s="61">
        <f t="shared" si="56"/>
        <v>0</v>
      </c>
      <c r="BU23" s="62">
        <f t="shared" si="57"/>
        <v>0</v>
      </c>
      <c r="BV23" s="63">
        <f t="shared" si="58"/>
        <v>0</v>
      </c>
      <c r="BW23" s="64">
        <f t="shared" si="59"/>
        <v>0</v>
      </c>
      <c r="BX23" s="58"/>
      <c r="BY23" s="59">
        <f t="shared" si="60"/>
        <v>0</v>
      </c>
      <c r="BZ23" s="60">
        <f t="shared" si="61"/>
        <v>0</v>
      </c>
      <c r="CA23" s="61">
        <f t="shared" si="62"/>
        <v>0</v>
      </c>
      <c r="CB23" s="62">
        <f t="shared" si="63"/>
        <v>0</v>
      </c>
      <c r="CC23" s="63">
        <f t="shared" si="64"/>
        <v>0</v>
      </c>
      <c r="CD23" s="64">
        <f t="shared" si="65"/>
        <v>0</v>
      </c>
      <c r="CE23" s="58"/>
      <c r="CF23" s="59">
        <f t="shared" si="66"/>
        <v>0</v>
      </c>
      <c r="CG23" s="60">
        <f t="shared" si="67"/>
        <v>0</v>
      </c>
      <c r="CH23" s="61">
        <f t="shared" si="68"/>
        <v>0</v>
      </c>
      <c r="CI23" s="62">
        <f t="shared" si="69"/>
        <v>0</v>
      </c>
      <c r="CJ23" s="63">
        <f t="shared" si="70"/>
        <v>0</v>
      </c>
      <c r="CK23" s="64">
        <f t="shared" si="71"/>
        <v>0</v>
      </c>
      <c r="CL23" s="58"/>
      <c r="CM23" s="59">
        <f t="shared" si="72"/>
        <v>0</v>
      </c>
      <c r="CN23" s="60">
        <f t="shared" si="73"/>
        <v>0</v>
      </c>
      <c r="CO23" s="61">
        <f t="shared" si="74"/>
        <v>0</v>
      </c>
      <c r="CP23" s="62">
        <f t="shared" si="75"/>
        <v>0</v>
      </c>
      <c r="CQ23" s="63">
        <f t="shared" si="76"/>
        <v>0</v>
      </c>
      <c r="CR23" s="64">
        <f t="shared" si="77"/>
        <v>0</v>
      </c>
      <c r="CS23" s="58"/>
      <c r="CT23" s="59">
        <f t="shared" si="78"/>
        <v>0</v>
      </c>
      <c r="CU23" s="60">
        <f t="shared" si="79"/>
        <v>0</v>
      </c>
      <c r="CV23" s="61">
        <f t="shared" si="80"/>
        <v>0</v>
      </c>
      <c r="CW23" s="62">
        <f t="shared" si="81"/>
        <v>0</v>
      </c>
      <c r="CX23" s="63">
        <f t="shared" si="82"/>
        <v>0</v>
      </c>
      <c r="CY23" s="64">
        <f t="shared" si="83"/>
        <v>0</v>
      </c>
      <c r="CZ23" s="58"/>
      <c r="DA23" s="59">
        <f t="shared" si="84"/>
        <v>0</v>
      </c>
      <c r="DB23" s="60">
        <f t="shared" si="85"/>
        <v>0</v>
      </c>
      <c r="DC23" s="61">
        <f t="shared" si="86"/>
        <v>0</v>
      </c>
      <c r="DD23" s="62">
        <f t="shared" si="87"/>
        <v>0</v>
      </c>
      <c r="DE23" s="63">
        <f t="shared" si="88"/>
        <v>0</v>
      </c>
      <c r="DF23" s="64">
        <f t="shared" si="89"/>
        <v>0</v>
      </c>
      <c r="DG23" s="58"/>
      <c r="DH23" s="59">
        <f t="shared" si="90"/>
        <v>0</v>
      </c>
      <c r="DI23" s="60">
        <f t="shared" si="91"/>
        <v>0</v>
      </c>
      <c r="DJ23" s="61">
        <f t="shared" si="92"/>
        <v>0</v>
      </c>
      <c r="DK23" s="62">
        <f t="shared" si="93"/>
        <v>0</v>
      </c>
      <c r="DL23" s="63">
        <f t="shared" si="94"/>
        <v>0</v>
      </c>
      <c r="DM23" s="64">
        <f t="shared" si="95"/>
        <v>0</v>
      </c>
      <c r="DN23" s="58"/>
      <c r="DO23" s="59">
        <f t="shared" si="96"/>
        <v>0</v>
      </c>
      <c r="DP23" s="60">
        <f t="shared" si="97"/>
        <v>0</v>
      </c>
      <c r="DQ23" s="61">
        <f t="shared" si="98"/>
        <v>0</v>
      </c>
      <c r="DR23" s="62">
        <f t="shared" si="99"/>
        <v>0</v>
      </c>
      <c r="DS23" s="63">
        <f t="shared" si="100"/>
        <v>0</v>
      </c>
      <c r="DT23" s="64">
        <f t="shared" si="101"/>
        <v>0</v>
      </c>
      <c r="DU23" s="58"/>
      <c r="DV23" s="59">
        <f t="shared" si="102"/>
        <v>0</v>
      </c>
      <c r="DW23" s="60">
        <f t="shared" si="103"/>
        <v>0</v>
      </c>
      <c r="DX23" s="61">
        <f t="shared" si="104"/>
        <v>0</v>
      </c>
      <c r="DY23" s="62">
        <f t="shared" si="105"/>
        <v>0</v>
      </c>
      <c r="DZ23" s="63">
        <f t="shared" si="106"/>
        <v>0</v>
      </c>
      <c r="EA23" s="64">
        <f t="shared" si="107"/>
        <v>0</v>
      </c>
      <c r="EB23" s="58"/>
      <c r="EC23" s="59">
        <f t="shared" si="108"/>
        <v>0</v>
      </c>
      <c r="ED23" s="60">
        <f t="shared" si="109"/>
        <v>0</v>
      </c>
      <c r="EE23" s="61">
        <f t="shared" si="110"/>
        <v>0</v>
      </c>
      <c r="EF23" s="62">
        <f t="shared" si="111"/>
        <v>0</v>
      </c>
      <c r="EG23" s="63">
        <f t="shared" si="112"/>
        <v>0</v>
      </c>
      <c r="EH23" s="64"/>
      <c r="EI23" s="58"/>
      <c r="EJ23" s="59">
        <f t="shared" si="113"/>
        <v>0</v>
      </c>
      <c r="EK23" s="60">
        <f t="shared" si="114"/>
        <v>0</v>
      </c>
      <c r="EL23" s="61">
        <f t="shared" si="115"/>
        <v>0</v>
      </c>
      <c r="EM23" s="62">
        <f t="shared" si="116"/>
        <v>0</v>
      </c>
      <c r="EN23" s="63">
        <f t="shared" si="117"/>
        <v>0</v>
      </c>
      <c r="EO23" s="64">
        <f t="shared" si="118"/>
        <v>0</v>
      </c>
      <c r="EP23" s="65"/>
      <c r="EQ23" s="66">
        <f t="shared" si="119"/>
        <v>0</v>
      </c>
      <c r="ER23" s="47">
        <f t="shared" si="120"/>
        <v>0</v>
      </c>
      <c r="ES23" s="67">
        <f t="shared" si="121"/>
        <v>0</v>
      </c>
      <c r="ET23" s="68">
        <f t="shared" si="122"/>
        <v>0</v>
      </c>
      <c r="EU23" s="47">
        <f t="shared" si="123"/>
        <v>0</v>
      </c>
      <c r="EV23" s="47">
        <f t="shared" si="124"/>
        <v>0</v>
      </c>
      <c r="EW23" s="48">
        <f t="shared" si="125"/>
        <v>0</v>
      </c>
      <c r="EX23" s="69"/>
      <c r="EY23" s="70"/>
      <c r="EZ23" s="71"/>
      <c r="FA23" s="52"/>
    </row>
    <row r="24" spans="1:157" ht="50.1" hidden="1" customHeight="1">
      <c r="A24" s="138">
        <v>19</v>
      </c>
      <c r="B24" s="142"/>
      <c r="C24" s="143"/>
      <c r="D24" s="56"/>
      <c r="E24" s="144"/>
      <c r="F24" s="58"/>
      <c r="G24" s="59">
        <f t="shared" si="0"/>
        <v>0</v>
      </c>
      <c r="H24" s="60">
        <f t="shared" si="1"/>
        <v>0</v>
      </c>
      <c r="I24" s="61">
        <f t="shared" si="2"/>
        <v>0</v>
      </c>
      <c r="J24" s="62">
        <f t="shared" si="3"/>
        <v>0</v>
      </c>
      <c r="K24" s="63">
        <f t="shared" si="4"/>
        <v>0</v>
      </c>
      <c r="L24" s="64">
        <f t="shared" si="5"/>
        <v>0</v>
      </c>
      <c r="M24" s="58"/>
      <c r="N24" s="59">
        <f t="shared" si="6"/>
        <v>0</v>
      </c>
      <c r="O24" s="60">
        <f t="shared" si="7"/>
        <v>0</v>
      </c>
      <c r="P24" s="61">
        <f t="shared" si="8"/>
        <v>0</v>
      </c>
      <c r="Q24" s="62">
        <f t="shared" si="9"/>
        <v>0</v>
      </c>
      <c r="R24" s="63">
        <f t="shared" si="10"/>
        <v>0</v>
      </c>
      <c r="S24" s="64">
        <f t="shared" si="11"/>
        <v>0</v>
      </c>
      <c r="T24" s="58"/>
      <c r="U24" s="59">
        <f t="shared" si="12"/>
        <v>0</v>
      </c>
      <c r="V24" s="60">
        <f t="shared" si="13"/>
        <v>0</v>
      </c>
      <c r="W24" s="61">
        <f t="shared" si="14"/>
        <v>0</v>
      </c>
      <c r="X24" s="62">
        <f t="shared" si="15"/>
        <v>0</v>
      </c>
      <c r="Y24" s="63">
        <f t="shared" si="16"/>
        <v>0</v>
      </c>
      <c r="Z24" s="64">
        <f t="shared" si="17"/>
        <v>0</v>
      </c>
      <c r="AA24" s="58"/>
      <c r="AB24" s="59">
        <f t="shared" si="18"/>
        <v>0</v>
      </c>
      <c r="AC24" s="60">
        <f t="shared" si="19"/>
        <v>0</v>
      </c>
      <c r="AD24" s="61">
        <f t="shared" si="20"/>
        <v>0</v>
      </c>
      <c r="AE24" s="62">
        <f t="shared" si="21"/>
        <v>0</v>
      </c>
      <c r="AF24" s="63">
        <f t="shared" si="22"/>
        <v>0</v>
      </c>
      <c r="AG24" s="64">
        <f t="shared" si="23"/>
        <v>0</v>
      </c>
      <c r="AH24" s="58"/>
      <c r="AI24" s="59">
        <f t="shared" si="24"/>
        <v>0</v>
      </c>
      <c r="AJ24" s="60">
        <f t="shared" si="25"/>
        <v>0</v>
      </c>
      <c r="AK24" s="61">
        <f t="shared" si="26"/>
        <v>0</v>
      </c>
      <c r="AL24" s="62">
        <f t="shared" si="27"/>
        <v>0</v>
      </c>
      <c r="AM24" s="63">
        <f t="shared" si="28"/>
        <v>0</v>
      </c>
      <c r="AN24" s="64">
        <f t="shared" si="29"/>
        <v>0</v>
      </c>
      <c r="AO24" s="58"/>
      <c r="AP24" s="59">
        <f t="shared" si="30"/>
        <v>0</v>
      </c>
      <c r="AQ24" s="60">
        <f t="shared" si="31"/>
        <v>0</v>
      </c>
      <c r="AR24" s="61">
        <f t="shared" si="32"/>
        <v>0</v>
      </c>
      <c r="AS24" s="62">
        <f t="shared" si="33"/>
        <v>0</v>
      </c>
      <c r="AT24" s="63">
        <f t="shared" si="34"/>
        <v>0</v>
      </c>
      <c r="AU24" s="64">
        <f t="shared" si="35"/>
        <v>0</v>
      </c>
      <c r="AV24" s="58"/>
      <c r="AW24" s="59">
        <f t="shared" si="36"/>
        <v>0</v>
      </c>
      <c r="AX24" s="60">
        <f t="shared" si="37"/>
        <v>0</v>
      </c>
      <c r="AY24" s="61">
        <f t="shared" si="38"/>
        <v>0</v>
      </c>
      <c r="AZ24" s="62">
        <f t="shared" si="39"/>
        <v>0</v>
      </c>
      <c r="BA24" s="63">
        <f t="shared" si="40"/>
        <v>0</v>
      </c>
      <c r="BB24" s="64">
        <f t="shared" si="41"/>
        <v>0</v>
      </c>
      <c r="BC24" s="58"/>
      <c r="BD24" s="59">
        <f t="shared" si="42"/>
        <v>0</v>
      </c>
      <c r="BE24" s="60">
        <f t="shared" si="43"/>
        <v>0</v>
      </c>
      <c r="BF24" s="61">
        <f t="shared" si="44"/>
        <v>0</v>
      </c>
      <c r="BG24" s="62">
        <f t="shared" si="45"/>
        <v>0</v>
      </c>
      <c r="BH24" s="63">
        <f t="shared" si="46"/>
        <v>0</v>
      </c>
      <c r="BI24" s="64">
        <f t="shared" si="47"/>
        <v>0</v>
      </c>
      <c r="BJ24" s="58"/>
      <c r="BK24" s="59">
        <f t="shared" si="48"/>
        <v>0</v>
      </c>
      <c r="BL24" s="60">
        <f t="shared" si="49"/>
        <v>0</v>
      </c>
      <c r="BM24" s="61">
        <f t="shared" si="50"/>
        <v>0</v>
      </c>
      <c r="BN24" s="62">
        <f t="shared" si="51"/>
        <v>0</v>
      </c>
      <c r="BO24" s="63">
        <f t="shared" si="52"/>
        <v>0</v>
      </c>
      <c r="BP24" s="64">
        <f t="shared" si="53"/>
        <v>0</v>
      </c>
      <c r="BQ24" s="58"/>
      <c r="BR24" s="59">
        <f t="shared" si="54"/>
        <v>0</v>
      </c>
      <c r="BS24" s="60">
        <f t="shared" si="55"/>
        <v>0</v>
      </c>
      <c r="BT24" s="61">
        <f t="shared" si="56"/>
        <v>0</v>
      </c>
      <c r="BU24" s="62">
        <f t="shared" si="57"/>
        <v>0</v>
      </c>
      <c r="BV24" s="63">
        <f t="shared" si="58"/>
        <v>0</v>
      </c>
      <c r="BW24" s="64">
        <f t="shared" si="59"/>
        <v>0</v>
      </c>
      <c r="BX24" s="58"/>
      <c r="BY24" s="59">
        <f t="shared" si="60"/>
        <v>0</v>
      </c>
      <c r="BZ24" s="60">
        <f t="shared" si="61"/>
        <v>0</v>
      </c>
      <c r="CA24" s="61">
        <f t="shared" si="62"/>
        <v>0</v>
      </c>
      <c r="CB24" s="62">
        <f t="shared" si="63"/>
        <v>0</v>
      </c>
      <c r="CC24" s="63">
        <f t="shared" si="64"/>
        <v>0</v>
      </c>
      <c r="CD24" s="64">
        <f t="shared" si="65"/>
        <v>0</v>
      </c>
      <c r="CE24" s="58"/>
      <c r="CF24" s="59">
        <f t="shared" si="66"/>
        <v>0</v>
      </c>
      <c r="CG24" s="60">
        <f t="shared" si="67"/>
        <v>0</v>
      </c>
      <c r="CH24" s="61">
        <f t="shared" si="68"/>
        <v>0</v>
      </c>
      <c r="CI24" s="62">
        <f t="shared" si="69"/>
        <v>0</v>
      </c>
      <c r="CJ24" s="63">
        <f t="shared" si="70"/>
        <v>0</v>
      </c>
      <c r="CK24" s="64">
        <f t="shared" si="71"/>
        <v>0</v>
      </c>
      <c r="CL24" s="58"/>
      <c r="CM24" s="59">
        <f t="shared" si="72"/>
        <v>0</v>
      </c>
      <c r="CN24" s="60">
        <f t="shared" si="73"/>
        <v>0</v>
      </c>
      <c r="CO24" s="61">
        <f t="shared" si="74"/>
        <v>0</v>
      </c>
      <c r="CP24" s="62">
        <f t="shared" si="75"/>
        <v>0</v>
      </c>
      <c r="CQ24" s="63">
        <f t="shared" si="76"/>
        <v>0</v>
      </c>
      <c r="CR24" s="64">
        <f t="shared" si="77"/>
        <v>0</v>
      </c>
      <c r="CS24" s="58"/>
      <c r="CT24" s="59">
        <f t="shared" si="78"/>
        <v>0</v>
      </c>
      <c r="CU24" s="60">
        <f t="shared" si="79"/>
        <v>0</v>
      </c>
      <c r="CV24" s="61">
        <f t="shared" si="80"/>
        <v>0</v>
      </c>
      <c r="CW24" s="62">
        <f t="shared" si="81"/>
        <v>0</v>
      </c>
      <c r="CX24" s="63">
        <f t="shared" si="82"/>
        <v>0</v>
      </c>
      <c r="CY24" s="64">
        <f t="shared" si="83"/>
        <v>0</v>
      </c>
      <c r="CZ24" s="58"/>
      <c r="DA24" s="59">
        <f t="shared" si="84"/>
        <v>0</v>
      </c>
      <c r="DB24" s="60">
        <f t="shared" si="85"/>
        <v>0</v>
      </c>
      <c r="DC24" s="61">
        <f t="shared" si="86"/>
        <v>0</v>
      </c>
      <c r="DD24" s="62">
        <f t="shared" si="87"/>
        <v>0</v>
      </c>
      <c r="DE24" s="63">
        <f t="shared" si="88"/>
        <v>0</v>
      </c>
      <c r="DF24" s="64">
        <f t="shared" si="89"/>
        <v>0</v>
      </c>
      <c r="DG24" s="58"/>
      <c r="DH24" s="59">
        <f t="shared" si="90"/>
        <v>0</v>
      </c>
      <c r="DI24" s="60">
        <f t="shared" si="91"/>
        <v>0</v>
      </c>
      <c r="DJ24" s="61">
        <f t="shared" si="92"/>
        <v>0</v>
      </c>
      <c r="DK24" s="62">
        <f t="shared" si="93"/>
        <v>0</v>
      </c>
      <c r="DL24" s="63">
        <f t="shared" si="94"/>
        <v>0</v>
      </c>
      <c r="DM24" s="64">
        <f t="shared" si="95"/>
        <v>0</v>
      </c>
      <c r="DN24" s="58"/>
      <c r="DO24" s="59">
        <f t="shared" si="96"/>
        <v>0</v>
      </c>
      <c r="DP24" s="60">
        <f t="shared" si="97"/>
        <v>0</v>
      </c>
      <c r="DQ24" s="61">
        <f t="shared" si="98"/>
        <v>0</v>
      </c>
      <c r="DR24" s="62">
        <f t="shared" si="99"/>
        <v>0</v>
      </c>
      <c r="DS24" s="63">
        <f t="shared" si="100"/>
        <v>0</v>
      </c>
      <c r="DT24" s="64">
        <f t="shared" si="101"/>
        <v>0</v>
      </c>
      <c r="DU24" s="58"/>
      <c r="DV24" s="59">
        <f t="shared" si="102"/>
        <v>0</v>
      </c>
      <c r="DW24" s="60">
        <f t="shared" si="103"/>
        <v>0</v>
      </c>
      <c r="DX24" s="61">
        <f t="shared" si="104"/>
        <v>0</v>
      </c>
      <c r="DY24" s="62">
        <f t="shared" si="105"/>
        <v>0</v>
      </c>
      <c r="DZ24" s="63">
        <f t="shared" si="106"/>
        <v>0</v>
      </c>
      <c r="EA24" s="64">
        <f t="shared" si="107"/>
        <v>0</v>
      </c>
      <c r="EB24" s="58"/>
      <c r="EC24" s="59">
        <f t="shared" si="108"/>
        <v>0</v>
      </c>
      <c r="ED24" s="60">
        <f t="shared" si="109"/>
        <v>0</v>
      </c>
      <c r="EE24" s="61">
        <f t="shared" si="110"/>
        <v>0</v>
      </c>
      <c r="EF24" s="62">
        <f t="shared" si="111"/>
        <v>0</v>
      </c>
      <c r="EG24" s="63">
        <f t="shared" si="112"/>
        <v>0</v>
      </c>
      <c r="EH24" s="64"/>
      <c r="EI24" s="58"/>
      <c r="EJ24" s="59">
        <f t="shared" si="113"/>
        <v>0</v>
      </c>
      <c r="EK24" s="60">
        <f t="shared" si="114"/>
        <v>0</v>
      </c>
      <c r="EL24" s="61">
        <f t="shared" si="115"/>
        <v>0</v>
      </c>
      <c r="EM24" s="62">
        <f t="shared" si="116"/>
        <v>0</v>
      </c>
      <c r="EN24" s="63">
        <f t="shared" si="117"/>
        <v>0</v>
      </c>
      <c r="EO24" s="64">
        <f t="shared" si="118"/>
        <v>0</v>
      </c>
      <c r="EP24" s="65"/>
      <c r="EQ24" s="66">
        <f t="shared" si="119"/>
        <v>0</v>
      </c>
      <c r="ER24" s="47">
        <f t="shared" si="120"/>
        <v>0</v>
      </c>
      <c r="ES24" s="67">
        <f t="shared" si="121"/>
        <v>0</v>
      </c>
      <c r="ET24" s="68">
        <f t="shared" si="122"/>
        <v>0</v>
      </c>
      <c r="EU24" s="47">
        <f t="shared" si="123"/>
        <v>0</v>
      </c>
      <c r="EV24" s="47">
        <f t="shared" si="124"/>
        <v>0</v>
      </c>
      <c r="EW24" s="48">
        <f t="shared" si="125"/>
        <v>0</v>
      </c>
      <c r="EX24" s="69"/>
      <c r="EY24" s="70"/>
      <c r="EZ24" s="71"/>
      <c r="FA24" s="52"/>
    </row>
    <row r="25" spans="1:157" ht="50.1" hidden="1" customHeight="1" thickBot="1">
      <c r="A25" s="145">
        <v>20</v>
      </c>
      <c r="B25" s="146"/>
      <c r="C25" s="147"/>
      <c r="D25" s="76"/>
      <c r="E25" s="148"/>
      <c r="F25" s="78"/>
      <c r="G25" s="79">
        <f t="shared" si="0"/>
        <v>0</v>
      </c>
      <c r="H25" s="80">
        <f t="shared" si="1"/>
        <v>0</v>
      </c>
      <c r="I25" s="81">
        <f t="shared" si="2"/>
        <v>0</v>
      </c>
      <c r="J25" s="82">
        <f t="shared" si="3"/>
        <v>0</v>
      </c>
      <c r="K25" s="83">
        <f t="shared" si="4"/>
        <v>0</v>
      </c>
      <c r="L25" s="84">
        <f t="shared" si="5"/>
        <v>0</v>
      </c>
      <c r="M25" s="78"/>
      <c r="N25" s="79">
        <f t="shared" si="6"/>
        <v>0</v>
      </c>
      <c r="O25" s="80">
        <f t="shared" si="7"/>
        <v>0</v>
      </c>
      <c r="P25" s="81">
        <f t="shared" si="8"/>
        <v>0</v>
      </c>
      <c r="Q25" s="82">
        <f t="shared" si="9"/>
        <v>0</v>
      </c>
      <c r="R25" s="83">
        <f t="shared" si="10"/>
        <v>0</v>
      </c>
      <c r="S25" s="84">
        <f t="shared" si="11"/>
        <v>0</v>
      </c>
      <c r="T25" s="78"/>
      <c r="U25" s="79">
        <f t="shared" si="12"/>
        <v>0</v>
      </c>
      <c r="V25" s="80">
        <f t="shared" si="13"/>
        <v>0</v>
      </c>
      <c r="W25" s="81">
        <f t="shared" si="14"/>
        <v>0</v>
      </c>
      <c r="X25" s="82">
        <f t="shared" si="15"/>
        <v>0</v>
      </c>
      <c r="Y25" s="83">
        <f t="shared" si="16"/>
        <v>0</v>
      </c>
      <c r="Z25" s="84">
        <f t="shared" si="17"/>
        <v>0</v>
      </c>
      <c r="AA25" s="78"/>
      <c r="AB25" s="79">
        <f t="shared" si="18"/>
        <v>0</v>
      </c>
      <c r="AC25" s="80">
        <f t="shared" si="19"/>
        <v>0</v>
      </c>
      <c r="AD25" s="81">
        <f t="shared" si="20"/>
        <v>0</v>
      </c>
      <c r="AE25" s="82">
        <f t="shared" si="21"/>
        <v>0</v>
      </c>
      <c r="AF25" s="83">
        <f t="shared" si="22"/>
        <v>0</v>
      </c>
      <c r="AG25" s="84">
        <f t="shared" si="23"/>
        <v>0</v>
      </c>
      <c r="AH25" s="78"/>
      <c r="AI25" s="79">
        <f t="shared" si="24"/>
        <v>0</v>
      </c>
      <c r="AJ25" s="80">
        <f t="shared" si="25"/>
        <v>0</v>
      </c>
      <c r="AK25" s="81">
        <f t="shared" si="26"/>
        <v>0</v>
      </c>
      <c r="AL25" s="82">
        <f t="shared" si="27"/>
        <v>0</v>
      </c>
      <c r="AM25" s="83">
        <f t="shared" si="28"/>
        <v>0</v>
      </c>
      <c r="AN25" s="84">
        <f t="shared" si="29"/>
        <v>0</v>
      </c>
      <c r="AO25" s="78"/>
      <c r="AP25" s="79">
        <f t="shared" si="30"/>
        <v>0</v>
      </c>
      <c r="AQ25" s="80">
        <f t="shared" si="31"/>
        <v>0</v>
      </c>
      <c r="AR25" s="81">
        <f t="shared" si="32"/>
        <v>0</v>
      </c>
      <c r="AS25" s="82">
        <f t="shared" si="33"/>
        <v>0</v>
      </c>
      <c r="AT25" s="83">
        <f t="shared" si="34"/>
        <v>0</v>
      </c>
      <c r="AU25" s="84">
        <f t="shared" si="35"/>
        <v>0</v>
      </c>
      <c r="AV25" s="78"/>
      <c r="AW25" s="79">
        <f t="shared" si="36"/>
        <v>0</v>
      </c>
      <c r="AX25" s="80">
        <f t="shared" si="37"/>
        <v>0</v>
      </c>
      <c r="AY25" s="81">
        <f t="shared" si="38"/>
        <v>0</v>
      </c>
      <c r="AZ25" s="82">
        <f t="shared" si="39"/>
        <v>0</v>
      </c>
      <c r="BA25" s="83">
        <f t="shared" si="40"/>
        <v>0</v>
      </c>
      <c r="BB25" s="84">
        <f t="shared" si="41"/>
        <v>0</v>
      </c>
      <c r="BC25" s="78"/>
      <c r="BD25" s="79">
        <f t="shared" si="42"/>
        <v>0</v>
      </c>
      <c r="BE25" s="80">
        <f t="shared" si="43"/>
        <v>0</v>
      </c>
      <c r="BF25" s="81">
        <f t="shared" si="44"/>
        <v>0</v>
      </c>
      <c r="BG25" s="82">
        <f t="shared" si="45"/>
        <v>0</v>
      </c>
      <c r="BH25" s="83">
        <f t="shared" si="46"/>
        <v>0</v>
      </c>
      <c r="BI25" s="84">
        <f t="shared" si="47"/>
        <v>0</v>
      </c>
      <c r="BJ25" s="78"/>
      <c r="BK25" s="79">
        <f t="shared" si="48"/>
        <v>0</v>
      </c>
      <c r="BL25" s="80">
        <f t="shared" si="49"/>
        <v>0</v>
      </c>
      <c r="BM25" s="81">
        <f t="shared" si="50"/>
        <v>0</v>
      </c>
      <c r="BN25" s="82">
        <f t="shared" si="51"/>
        <v>0</v>
      </c>
      <c r="BO25" s="83">
        <f t="shared" si="52"/>
        <v>0</v>
      </c>
      <c r="BP25" s="84">
        <f t="shared" si="53"/>
        <v>0</v>
      </c>
      <c r="BQ25" s="78"/>
      <c r="BR25" s="79">
        <f t="shared" si="54"/>
        <v>0</v>
      </c>
      <c r="BS25" s="80">
        <f t="shared" si="55"/>
        <v>0</v>
      </c>
      <c r="BT25" s="81">
        <f t="shared" si="56"/>
        <v>0</v>
      </c>
      <c r="BU25" s="82">
        <f t="shared" si="57"/>
        <v>0</v>
      </c>
      <c r="BV25" s="83">
        <f t="shared" si="58"/>
        <v>0</v>
      </c>
      <c r="BW25" s="84">
        <f t="shared" si="59"/>
        <v>0</v>
      </c>
      <c r="BX25" s="78"/>
      <c r="BY25" s="79">
        <f t="shared" si="60"/>
        <v>0</v>
      </c>
      <c r="BZ25" s="80">
        <f t="shared" si="61"/>
        <v>0</v>
      </c>
      <c r="CA25" s="81">
        <f t="shared" si="62"/>
        <v>0</v>
      </c>
      <c r="CB25" s="82">
        <f t="shared" si="63"/>
        <v>0</v>
      </c>
      <c r="CC25" s="83">
        <f t="shared" si="64"/>
        <v>0</v>
      </c>
      <c r="CD25" s="84">
        <f t="shared" si="65"/>
        <v>0</v>
      </c>
      <c r="CE25" s="78"/>
      <c r="CF25" s="79">
        <f t="shared" si="66"/>
        <v>0</v>
      </c>
      <c r="CG25" s="80">
        <f t="shared" si="67"/>
        <v>0</v>
      </c>
      <c r="CH25" s="81">
        <f t="shared" si="68"/>
        <v>0</v>
      </c>
      <c r="CI25" s="82">
        <f t="shared" si="69"/>
        <v>0</v>
      </c>
      <c r="CJ25" s="83">
        <f t="shared" si="70"/>
        <v>0</v>
      </c>
      <c r="CK25" s="84">
        <f t="shared" si="71"/>
        <v>0</v>
      </c>
      <c r="CL25" s="78"/>
      <c r="CM25" s="79">
        <f t="shared" si="72"/>
        <v>0</v>
      </c>
      <c r="CN25" s="80">
        <f t="shared" si="73"/>
        <v>0</v>
      </c>
      <c r="CO25" s="81">
        <f t="shared" si="74"/>
        <v>0</v>
      </c>
      <c r="CP25" s="82">
        <f t="shared" si="75"/>
        <v>0</v>
      </c>
      <c r="CQ25" s="83">
        <f t="shared" si="76"/>
        <v>0</v>
      </c>
      <c r="CR25" s="84">
        <f t="shared" si="77"/>
        <v>0</v>
      </c>
      <c r="CS25" s="78"/>
      <c r="CT25" s="79">
        <f t="shared" si="78"/>
        <v>0</v>
      </c>
      <c r="CU25" s="80">
        <f t="shared" si="79"/>
        <v>0</v>
      </c>
      <c r="CV25" s="81">
        <f t="shared" si="80"/>
        <v>0</v>
      </c>
      <c r="CW25" s="82">
        <f t="shared" si="81"/>
        <v>0</v>
      </c>
      <c r="CX25" s="83">
        <f t="shared" si="82"/>
        <v>0</v>
      </c>
      <c r="CY25" s="84">
        <f t="shared" si="83"/>
        <v>0</v>
      </c>
      <c r="CZ25" s="78"/>
      <c r="DA25" s="79">
        <f t="shared" si="84"/>
        <v>0</v>
      </c>
      <c r="DB25" s="80">
        <f t="shared" si="85"/>
        <v>0</v>
      </c>
      <c r="DC25" s="81">
        <f t="shared" si="86"/>
        <v>0</v>
      </c>
      <c r="DD25" s="82">
        <f t="shared" si="87"/>
        <v>0</v>
      </c>
      <c r="DE25" s="83">
        <f t="shared" si="88"/>
        <v>0</v>
      </c>
      <c r="DF25" s="84">
        <f t="shared" si="89"/>
        <v>0</v>
      </c>
      <c r="DG25" s="78"/>
      <c r="DH25" s="79">
        <f t="shared" si="90"/>
        <v>0</v>
      </c>
      <c r="DI25" s="80">
        <f t="shared" si="91"/>
        <v>0</v>
      </c>
      <c r="DJ25" s="81">
        <f t="shared" si="92"/>
        <v>0</v>
      </c>
      <c r="DK25" s="82">
        <f t="shared" si="93"/>
        <v>0</v>
      </c>
      <c r="DL25" s="83">
        <f t="shared" si="94"/>
        <v>0</v>
      </c>
      <c r="DM25" s="84">
        <f t="shared" si="95"/>
        <v>0</v>
      </c>
      <c r="DN25" s="78"/>
      <c r="DO25" s="79">
        <f t="shared" si="96"/>
        <v>0</v>
      </c>
      <c r="DP25" s="80">
        <f t="shared" si="97"/>
        <v>0</v>
      </c>
      <c r="DQ25" s="81">
        <f t="shared" si="98"/>
        <v>0</v>
      </c>
      <c r="DR25" s="82">
        <f t="shared" si="99"/>
        <v>0</v>
      </c>
      <c r="DS25" s="83">
        <f t="shared" si="100"/>
        <v>0</v>
      </c>
      <c r="DT25" s="84">
        <f t="shared" si="101"/>
        <v>0</v>
      </c>
      <c r="DU25" s="78"/>
      <c r="DV25" s="79">
        <f t="shared" si="102"/>
        <v>0</v>
      </c>
      <c r="DW25" s="80">
        <f t="shared" si="103"/>
        <v>0</v>
      </c>
      <c r="DX25" s="81">
        <f t="shared" si="104"/>
        <v>0</v>
      </c>
      <c r="DY25" s="82">
        <f t="shared" si="105"/>
        <v>0</v>
      </c>
      <c r="DZ25" s="83">
        <f t="shared" si="106"/>
        <v>0</v>
      </c>
      <c r="EA25" s="84">
        <f t="shared" si="107"/>
        <v>0</v>
      </c>
      <c r="EB25" s="78"/>
      <c r="EC25" s="79">
        <f t="shared" si="108"/>
        <v>0</v>
      </c>
      <c r="ED25" s="80">
        <f t="shared" si="109"/>
        <v>0</v>
      </c>
      <c r="EE25" s="81">
        <f t="shared" si="110"/>
        <v>0</v>
      </c>
      <c r="EF25" s="82">
        <f t="shared" si="111"/>
        <v>0</v>
      </c>
      <c r="EG25" s="83">
        <f t="shared" si="112"/>
        <v>0</v>
      </c>
      <c r="EH25" s="84"/>
      <c r="EI25" s="78"/>
      <c r="EJ25" s="79">
        <f t="shared" si="113"/>
        <v>0</v>
      </c>
      <c r="EK25" s="80">
        <f t="shared" si="114"/>
        <v>0</v>
      </c>
      <c r="EL25" s="81">
        <f t="shared" si="115"/>
        <v>0</v>
      </c>
      <c r="EM25" s="62">
        <f t="shared" si="116"/>
        <v>0</v>
      </c>
      <c r="EN25" s="63">
        <f t="shared" si="117"/>
        <v>0</v>
      </c>
      <c r="EO25" s="64">
        <f t="shared" si="118"/>
        <v>0</v>
      </c>
      <c r="EP25" s="85"/>
      <c r="EQ25" s="86">
        <f t="shared" si="119"/>
        <v>0</v>
      </c>
      <c r="ER25" s="87">
        <f t="shared" si="120"/>
        <v>0</v>
      </c>
      <c r="ES25" s="88">
        <f t="shared" si="121"/>
        <v>0</v>
      </c>
      <c r="ET25" s="89">
        <f t="shared" si="122"/>
        <v>0</v>
      </c>
      <c r="EU25" s="87">
        <f t="shared" si="123"/>
        <v>0</v>
      </c>
      <c r="EV25" s="87">
        <f t="shared" si="124"/>
        <v>0</v>
      </c>
      <c r="EW25" s="90">
        <f t="shared" si="125"/>
        <v>0</v>
      </c>
      <c r="EX25" s="69"/>
      <c r="EY25" s="70"/>
      <c r="EZ25" s="71"/>
      <c r="FA25" s="52"/>
    </row>
    <row r="26" spans="1:157" ht="240" customHeight="1" thickTop="1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2"/>
      <c r="EY26" s="2"/>
      <c r="EZ26" s="2"/>
      <c r="FA26" s="2"/>
    </row>
  </sheetData>
  <mergeCells count="95">
    <mergeCell ref="A26:EW26"/>
    <mergeCell ref="BX2:CD2"/>
    <mergeCell ref="A1:EW1"/>
    <mergeCell ref="A2:A5"/>
    <mergeCell ref="B2:B5"/>
    <mergeCell ref="C2:C5"/>
    <mergeCell ref="E2:E5"/>
    <mergeCell ref="F2:L2"/>
    <mergeCell ref="M2:S2"/>
    <mergeCell ref="T2:Z2"/>
    <mergeCell ref="AA2:AG2"/>
    <mergeCell ref="AH2:AN2"/>
    <mergeCell ref="AO2:AU2"/>
    <mergeCell ref="AV2:BB2"/>
    <mergeCell ref="BC2:BI2"/>
    <mergeCell ref="BJ2:BP2"/>
    <mergeCell ref="BQ2:BW2"/>
    <mergeCell ref="EI3:EO3"/>
    <mergeCell ref="EE4:EE5"/>
    <mergeCell ref="EH4:EH5"/>
    <mergeCell ref="EL4:EL5"/>
    <mergeCell ref="CE2:CK2"/>
    <mergeCell ref="CL2:CR2"/>
    <mergeCell ref="CS2:CY2"/>
    <mergeCell ref="CZ2:DF2"/>
    <mergeCell ref="DG2:DM2"/>
    <mergeCell ref="DN2:DT2"/>
    <mergeCell ref="DU3:EA3"/>
    <mergeCell ref="EB3:EH3"/>
    <mergeCell ref="CL3:CR3"/>
    <mergeCell ref="EO4:EO5"/>
    <mergeCell ref="EZ2:EZ5"/>
    <mergeCell ref="FA2:FA5"/>
    <mergeCell ref="D3:D4"/>
    <mergeCell ref="F3:L3"/>
    <mergeCell ref="M3:S3"/>
    <mergeCell ref="T3:Z3"/>
    <mergeCell ref="AA3:AG3"/>
    <mergeCell ref="AH3:AN3"/>
    <mergeCell ref="AO3:AU3"/>
    <mergeCell ref="AV3:BB3"/>
    <mergeCell ref="DU2:EA2"/>
    <mergeCell ref="EB2:EH2"/>
    <mergeCell ref="EI2:EO2"/>
    <mergeCell ref="EQ2:EW3"/>
    <mergeCell ref="EX2:EX5"/>
    <mergeCell ref="EY2:EY5"/>
    <mergeCell ref="BC3:BI3"/>
    <mergeCell ref="BJ3:BP3"/>
    <mergeCell ref="BQ3:BW3"/>
    <mergeCell ref="BX3:CD3"/>
    <mergeCell ref="CE3:CK3"/>
    <mergeCell ref="Z4:Z5"/>
    <mergeCell ref="CS3:CY3"/>
    <mergeCell ref="CZ3:DF3"/>
    <mergeCell ref="DG3:DM3"/>
    <mergeCell ref="DN3:DT3"/>
    <mergeCell ref="BP4:BP5"/>
    <mergeCell ref="AD4:AD5"/>
    <mergeCell ref="AG4:AG5"/>
    <mergeCell ref="AK4:AK5"/>
    <mergeCell ref="AN4:AN5"/>
    <mergeCell ref="AR4:AR5"/>
    <mergeCell ref="AU4:AU5"/>
    <mergeCell ref="AY4:AY5"/>
    <mergeCell ref="BB4:BB5"/>
    <mergeCell ref="BF4:BF5"/>
    <mergeCell ref="BI4:BI5"/>
    <mergeCell ref="I4:I5"/>
    <mergeCell ref="L4:L5"/>
    <mergeCell ref="P4:P5"/>
    <mergeCell ref="S4:S5"/>
    <mergeCell ref="W4:W5"/>
    <mergeCell ref="BM4:BM5"/>
    <mergeCell ref="DF4:DF5"/>
    <mergeCell ref="BT4:BT5"/>
    <mergeCell ref="BW4:BW5"/>
    <mergeCell ref="CA4:CA5"/>
    <mergeCell ref="CD4:CD5"/>
    <mergeCell ref="CH4:CH5"/>
    <mergeCell ref="CK4:CK5"/>
    <mergeCell ref="CO4:CO5"/>
    <mergeCell ref="CR4:CR5"/>
    <mergeCell ref="CV4:CV5"/>
    <mergeCell ref="CY4:CY5"/>
    <mergeCell ref="DC4:DC5"/>
    <mergeCell ref="EQ4:EQ5"/>
    <mergeCell ref="ET4:ET5"/>
    <mergeCell ref="EW4:EW5"/>
    <mergeCell ref="DJ4:DJ5"/>
    <mergeCell ref="DM4:DM5"/>
    <mergeCell ref="DQ4:DQ5"/>
    <mergeCell ref="DT4:DT5"/>
    <mergeCell ref="DX4:DX5"/>
    <mergeCell ref="EA4:EA5"/>
  </mergeCells>
  <conditionalFormatting sqref="I6:I25 P6:P25 W6:W25 AD6:AD25 AK6:AK25 AR6:AR25 AY6:AY25 BF6:BF25 BM6:BM25 BT6:BT25 CA6:CA25 CH6:CH25 CO6:CO25 CV6:CV25 DC6:DC25 DJ6:DJ25 DQ6:DQ25 DX6:DX25 EE6:EE25 EL6:EL25">
    <cfRule type="cellIs" dxfId="1" priority="1" stopIfTrue="1" operator="lessThan">
      <formula>2</formula>
    </cfRule>
  </conditionalFormatting>
  <printOptions horizontalCentered="1" verticalCentered="1"/>
  <pageMargins left="0" right="0" top="0" bottom="0" header="0" footer="0"/>
  <pageSetup paperSize="8" scale="3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مناهج</vt:lpstr>
      <vt:lpstr>تدريب 1</vt:lpstr>
      <vt:lpstr>تدريب 2</vt:lpstr>
      <vt:lpstr>تدريب 3</vt:lpstr>
      <vt:lpstr>علم حركة</vt:lpstr>
      <vt:lpstr>ادارة 1</vt:lpstr>
      <vt:lpstr>ادارة 2</vt:lpstr>
      <vt:lpstr>ترويح</vt:lpstr>
      <vt:lpstr>ع.ص</vt:lpstr>
      <vt:lpstr>علم نفس</vt:lpstr>
      <vt:lpstr>'ادارة 1'!Print_Area</vt:lpstr>
      <vt:lpstr>'ادارة 2'!Print_Area</vt:lpstr>
      <vt:lpstr>'تدريب 1'!Print_Area</vt:lpstr>
      <vt:lpstr>'تدريب 2'!Print_Area</vt:lpstr>
      <vt:lpstr>'تدريب 3'!Print_Area</vt:lpstr>
      <vt:lpstr>ترويح!Print_Area</vt:lpstr>
      <vt:lpstr>ع.ص!Print_Area</vt:lpstr>
      <vt:lpstr>'علم حركة'!Print_Area</vt:lpstr>
      <vt:lpstr>'علم نفس'!Print_Area</vt:lpstr>
      <vt:lpstr>مناهج!Print_Area</vt:lpstr>
    </vt:vector>
  </TitlesOfParts>
  <Company>MDD-HCKS-INC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user2pc</cp:lastModifiedBy>
  <cp:lastPrinted>2017-12-27T19:12:30Z</cp:lastPrinted>
  <dcterms:created xsi:type="dcterms:W3CDTF">2017-12-27T17:00:54Z</dcterms:created>
  <dcterms:modified xsi:type="dcterms:W3CDTF">2018-01-13T10:40:08Z</dcterms:modified>
</cp:coreProperties>
</file>