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460" windowHeight="50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38" i="1" l="1"/>
  <c r="J38" i="1" s="1"/>
  <c r="I38" i="1" l="1"/>
  <c r="H38" i="1"/>
</calcChain>
</file>

<file path=xl/sharedStrings.xml><?xml version="1.0" encoding="utf-8"?>
<sst xmlns="http://schemas.openxmlformats.org/spreadsheetml/2006/main" count="406" uniqueCount="89">
  <si>
    <t xml:space="preserve">                     </t>
  </si>
  <si>
    <t xml:space="preserve">            كلية التربية الرياضية للبنات </t>
  </si>
  <si>
    <t xml:space="preserve">                             لجنة إعداد النتائج</t>
  </si>
  <si>
    <t>ملاحظات</t>
  </si>
  <si>
    <t>عدد مواد الرسوب</t>
  </si>
  <si>
    <t>مواد التخلف</t>
  </si>
  <si>
    <t>حقوق الانسان</t>
  </si>
  <si>
    <t>الترتيب</t>
  </si>
  <si>
    <t>التقدير</t>
  </si>
  <si>
    <t>النسبة المئوية</t>
  </si>
  <si>
    <t>مجموع الفصلين</t>
  </si>
  <si>
    <t>مجموع الفصل الدراسى الأول</t>
  </si>
  <si>
    <t>مجموع الفصل الدراسى الثانى</t>
  </si>
  <si>
    <t>سلـــة</t>
  </si>
  <si>
    <t>الجمباز الفنى</t>
  </si>
  <si>
    <t>الرياضات المائية</t>
  </si>
  <si>
    <t>هوكي</t>
  </si>
  <si>
    <t>كرة اليد</t>
  </si>
  <si>
    <t>الايقاع الحركى</t>
  </si>
  <si>
    <t>الحاسب الآلي</t>
  </si>
  <si>
    <t>اللغة الأجنبية</t>
  </si>
  <si>
    <t>القـــوام</t>
  </si>
  <si>
    <t>علم الحركة</t>
  </si>
  <si>
    <t>مدخل فى الترويح</t>
  </si>
  <si>
    <t>أساسيات طرق التدريس</t>
  </si>
  <si>
    <t>مسلسل</t>
  </si>
  <si>
    <t>المجموع</t>
  </si>
  <si>
    <t>التقدير الكلى</t>
  </si>
  <si>
    <t>%</t>
  </si>
  <si>
    <t>ناجح</t>
  </si>
  <si>
    <t>ضعيف</t>
  </si>
  <si>
    <t>مقبول</t>
  </si>
  <si>
    <t>جيد جدا</t>
  </si>
  <si>
    <t>(جيد)</t>
  </si>
  <si>
    <t>ممتاز</t>
  </si>
  <si>
    <t>اسراء خميس ابراهيم اسماعيل ابراهيم</t>
  </si>
  <si>
    <t>إسراء فكرى عبد المنعم على إسماعيل</t>
  </si>
  <si>
    <t>ضعيف جدا</t>
  </si>
  <si>
    <t xml:space="preserve">     بيــــانـــات الطـــــــــالـــــــــــــــب 
        رقم الجلوس - حالة الطالب                      - اسم الطالب</t>
  </si>
  <si>
    <t>يعتمد،</t>
  </si>
  <si>
    <t>وكيل الكلية لشئون التعليم والطلاب</t>
  </si>
  <si>
    <t>رئيس اللجنة</t>
  </si>
  <si>
    <t>كتبه :</t>
  </si>
  <si>
    <t xml:space="preserve"> عميد الكلية ورئيس لجنة الإمتحان</t>
  </si>
  <si>
    <t>أ.د / سوزان محمد عزت</t>
  </si>
  <si>
    <t>أملاه :</t>
  </si>
  <si>
    <t>أ.د / مها محمود شفيق عبيد</t>
  </si>
  <si>
    <t xml:space="preserve">        راجعه للمرة الأولى :</t>
  </si>
  <si>
    <t xml:space="preserve">        راجعه للمرة الثانية :</t>
  </si>
  <si>
    <t>مجموع الفصل الثانى</t>
  </si>
  <si>
    <t>المجموع الكلى للفصلين</t>
  </si>
  <si>
    <t>ـــ</t>
  </si>
  <si>
    <t>ــ</t>
  </si>
  <si>
    <t>ــــ</t>
  </si>
  <si>
    <t>اسماء حميدو محمد عبده  الحمامصى</t>
  </si>
  <si>
    <t>اسماء طلعت بدوى غزلان</t>
  </si>
  <si>
    <t>أسماء ممدوح خميس عبدالرزاق رمضان</t>
  </si>
  <si>
    <t>آلاء حسين محمد عبد الرزاق احمد</t>
  </si>
  <si>
    <t>الاء عبدالسلام محمود شحاته</t>
  </si>
  <si>
    <t>آلاء محمد جاد الله محمد</t>
  </si>
  <si>
    <t>أمانى احمد عبد العزيز الصاوى الحداد</t>
  </si>
  <si>
    <t>امنيه احمد السيد ابراهيم ماضي</t>
  </si>
  <si>
    <t>امنيه السيد يحي زكريا</t>
  </si>
  <si>
    <t>أميرة إبراهيم محمد عجوراحمد</t>
  </si>
  <si>
    <t>اميرة احمد محمود محمد حسن</t>
  </si>
  <si>
    <t>اسراء رضا إبراهيم عبده سيف</t>
  </si>
  <si>
    <t xml:space="preserve">                                                                                     كشف رصد مجموع وتقديرات الفصل الدراسى الثانى للفرقة الأولى "تخلف"</t>
  </si>
  <si>
    <t xml:space="preserve">ضعيف </t>
  </si>
  <si>
    <t>اسراء عبد السلام محمد محمود الكردي</t>
  </si>
  <si>
    <t>جيد جـدا</t>
  </si>
  <si>
    <t>الاء سيد احمد احمد شبارة</t>
  </si>
  <si>
    <t>الاء حسن طة عبد القادر عمار</t>
  </si>
  <si>
    <t xml:space="preserve">مقبول </t>
  </si>
  <si>
    <t>الشيماء محمد حسين عبد الباسط</t>
  </si>
  <si>
    <t xml:space="preserve">(جيد) </t>
  </si>
  <si>
    <t>اميرة رشيد سليمان شامخ</t>
  </si>
  <si>
    <t>ايقاع حركي</t>
  </si>
  <si>
    <t>جمباز فني</t>
  </si>
  <si>
    <t>رياضات مائية</t>
  </si>
  <si>
    <t>اساسيات طرق تدريس</t>
  </si>
  <si>
    <t>محرومة</t>
  </si>
  <si>
    <t>أ.م.د/ رحاب علي أمين</t>
  </si>
  <si>
    <t xml:space="preserve">                                                                                                                                      </t>
  </si>
  <si>
    <t>كشف ( 1 )</t>
  </si>
  <si>
    <t>عن العام الجامعى 2015 / 2016     " بعد الرفع "</t>
  </si>
  <si>
    <t>اميرة عاطف عبد المتعال عوض عبد الحليم</t>
  </si>
  <si>
    <t>محرومة 30% إيقاع حركى وجمباز فنى بموافقة عميدة الكلية بالجلسة (1) بتاريخ 10/ 8 / 2015</t>
  </si>
  <si>
    <t>محرومة 30% جمباز فنى بموافقة عميدة الكلية بالجلسة (1) بتاريخ 10/ 8 / 2015</t>
  </si>
  <si>
    <t>محرومة 30 % رياضات مائية بموافقة عميدة الكلية بالجلسة (1) بتاريخ 10/ 8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</si>
</sst>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charset val="178"/>
      <scheme val="minor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32"/>
      <color theme="1"/>
      <name val="Arial"/>
      <family val="2"/>
    </font>
    <font>
      <b/>
      <sz val="32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/>
      <sz val="36"/>
      <color indexed="8"/>
      <name val="Arial"/>
      <family val="2"/>
    </font>
    <font>
      <b/>
      <u/>
      <sz val="20"/>
      <color indexed="8"/>
      <name val="Arial"/>
      <family val="2"/>
    </font>
    <font>
      <b/>
      <u/>
      <sz val="24"/>
      <color indexed="8"/>
      <name val="Arial"/>
      <family val="2"/>
    </font>
    <font>
      <b/>
      <sz val="26"/>
      <color indexed="8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sz val="30"/>
      <color indexed="8"/>
      <name val="Arial"/>
      <family val="2"/>
    </font>
    <font>
      <b/>
      <u/>
      <sz val="26"/>
      <color indexed="8"/>
      <name val="Arial"/>
      <family val="2"/>
    </font>
    <font>
      <sz val="26"/>
      <color theme="1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2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9">
    <xf numFmtId="0" fontId="0" fillId="0" borderId="0" xfId="0"/>
    <xf numFmtId="0" fontId="1" fillId="0" borderId="0" xfId="1"/>
    <xf numFmtId="0" fontId="2" fillId="0" borderId="0" xfId="1" applyFont="1" applyAlignment="1">
      <alignment readingOrder="2"/>
    </xf>
    <xf numFmtId="0" fontId="6" fillId="0" borderId="0" xfId="1" applyFont="1"/>
    <xf numFmtId="0" fontId="4" fillId="0" borderId="0" xfId="1" applyFont="1"/>
    <xf numFmtId="0" fontId="9" fillId="0" borderId="0" xfId="1" applyFont="1"/>
    <xf numFmtId="0" fontId="10" fillId="2" borderId="1" xfId="1" applyFont="1" applyFill="1" applyBorder="1" applyAlignment="1" applyProtection="1">
      <alignment horizontal="center" vertical="center" readingOrder="2"/>
      <protection locked="0"/>
    </xf>
    <xf numFmtId="0" fontId="15" fillId="2" borderId="1" xfId="1" applyNumberFormat="1" applyFont="1" applyFill="1" applyBorder="1" applyAlignment="1" applyProtection="1">
      <alignment horizontal="center" vertical="center" readingOrder="2"/>
      <protection locked="0"/>
    </xf>
    <xf numFmtId="0" fontId="10" fillId="0" borderId="1" xfId="1" applyFont="1" applyBorder="1" applyAlignment="1" applyProtection="1">
      <alignment horizontal="center" vertical="center" readingOrder="2"/>
      <protection locked="0"/>
    </xf>
    <xf numFmtId="0" fontId="15" fillId="0" borderId="1" xfId="1" applyNumberFormat="1" applyFont="1" applyBorder="1" applyAlignment="1" applyProtection="1">
      <alignment horizontal="center" vertical="center" readingOrder="2"/>
      <protection locked="0"/>
    </xf>
    <xf numFmtId="0" fontId="19" fillId="3" borderId="1" xfId="1" applyNumberFormat="1" applyFont="1" applyFill="1" applyBorder="1" applyAlignment="1" applyProtection="1">
      <alignment horizontal="center" vertical="center" readingOrder="2"/>
      <protection locked="0"/>
    </xf>
    <xf numFmtId="0" fontId="15" fillId="2" borderId="1" xfId="1" applyFont="1" applyFill="1" applyBorder="1" applyAlignment="1" applyProtection="1">
      <alignment horizontal="center" vertical="center" readingOrder="2"/>
      <protection locked="0"/>
    </xf>
    <xf numFmtId="0" fontId="15" fillId="0" borderId="1" xfId="1" applyFont="1" applyBorder="1" applyAlignment="1" applyProtection="1">
      <alignment horizontal="center" vertical="center" readingOrder="2"/>
      <protection locked="0"/>
    </xf>
    <xf numFmtId="0" fontId="19" fillId="4" borderId="1" xfId="1" applyNumberFormat="1" applyFont="1" applyFill="1" applyBorder="1" applyAlignment="1" applyProtection="1">
      <alignment horizontal="center" vertical="center" readingOrder="2"/>
      <protection locked="0"/>
    </xf>
    <xf numFmtId="0" fontId="10" fillId="0" borderId="1" xfId="0" applyFont="1" applyBorder="1" applyAlignment="1" applyProtection="1">
      <alignment horizontal="center" vertical="center" readingOrder="2"/>
      <protection locked="0"/>
    </xf>
    <xf numFmtId="0" fontId="15" fillId="0" borderId="1" xfId="0" applyFont="1" applyBorder="1" applyAlignment="1" applyProtection="1">
      <alignment horizontal="center" vertical="center" readingOrder="2"/>
      <protection locked="0"/>
    </xf>
    <xf numFmtId="0" fontId="10" fillId="2" borderId="1" xfId="0" applyFont="1" applyFill="1" applyBorder="1" applyAlignment="1" applyProtection="1">
      <alignment horizontal="center" vertical="center" readingOrder="2"/>
      <protection locked="0"/>
    </xf>
    <xf numFmtId="0" fontId="15" fillId="0" borderId="1" xfId="0" applyNumberFormat="1" applyFont="1" applyBorder="1" applyAlignment="1" applyProtection="1">
      <alignment horizontal="center" vertical="center" readingOrder="2"/>
      <protection locked="0"/>
    </xf>
    <xf numFmtId="0" fontId="21" fillId="3" borderId="1" xfId="0" applyFont="1" applyFill="1" applyBorder="1" applyAlignment="1" applyProtection="1">
      <alignment horizontal="center" vertical="center" readingOrder="2"/>
      <protection locked="0"/>
    </xf>
    <xf numFmtId="0" fontId="15" fillId="2" borderId="1" xfId="0" applyFont="1" applyFill="1" applyBorder="1" applyAlignment="1" applyProtection="1">
      <alignment horizontal="center" vertical="center" readingOrder="2"/>
      <protection locked="0"/>
    </xf>
    <xf numFmtId="0" fontId="12" fillId="2" borderId="1" xfId="0" applyFont="1" applyFill="1" applyBorder="1" applyAlignment="1" applyProtection="1">
      <alignment horizontal="center" vertical="center" readingOrder="2"/>
      <protection locked="0"/>
    </xf>
    <xf numFmtId="0" fontId="15" fillId="2" borderId="1" xfId="0" applyNumberFormat="1" applyFont="1" applyFill="1" applyBorder="1" applyAlignment="1" applyProtection="1">
      <alignment horizontal="center" vertical="center" readingOrder="2"/>
      <protection locked="0"/>
    </xf>
    <xf numFmtId="0" fontId="19" fillId="3" borderId="1" xfId="0" applyNumberFormat="1" applyFont="1" applyFill="1" applyBorder="1" applyAlignment="1" applyProtection="1">
      <alignment horizontal="center" vertical="center" readingOrder="2"/>
      <protection locked="0"/>
    </xf>
    <xf numFmtId="0" fontId="15" fillId="5" borderId="1" xfId="0" applyNumberFormat="1" applyFont="1" applyFill="1" applyBorder="1" applyAlignment="1" applyProtection="1">
      <alignment horizontal="center" vertical="center" readingOrder="2"/>
      <protection locked="0"/>
    </xf>
    <xf numFmtId="0" fontId="20" fillId="4" borderId="1" xfId="1" applyNumberFormat="1" applyFont="1" applyFill="1" applyBorder="1" applyAlignment="1" applyProtection="1">
      <alignment horizontal="center" vertical="center" readingOrder="2"/>
      <protection locked="0"/>
    </xf>
    <xf numFmtId="0" fontId="16" fillId="6" borderId="1" xfId="1" applyNumberFormat="1" applyFont="1" applyFill="1" applyBorder="1" applyAlignment="1" applyProtection="1">
      <alignment horizontal="center" vertical="center" readingOrder="2"/>
      <protection locked="0"/>
    </xf>
    <xf numFmtId="0" fontId="8" fillId="0" borderId="0" xfId="1" applyFont="1" applyBorder="1" applyAlignment="1"/>
    <xf numFmtId="0" fontId="22" fillId="7" borderId="1" xfId="1" applyFont="1" applyFill="1" applyBorder="1" applyAlignment="1" applyProtection="1">
      <alignment horizontal="center" vertical="center" readingOrder="2"/>
      <protection locked="0"/>
    </xf>
    <xf numFmtId="0" fontId="22" fillId="8" borderId="1" xfId="1" applyFont="1" applyFill="1" applyBorder="1" applyAlignment="1" applyProtection="1">
      <alignment horizontal="center" vertical="center" readingOrder="2"/>
      <protection locked="0"/>
    </xf>
    <xf numFmtId="0" fontId="26" fillId="8" borderId="1" xfId="1" applyFont="1" applyFill="1" applyBorder="1" applyAlignment="1" applyProtection="1">
      <alignment horizontal="center" vertical="center" readingOrder="2"/>
      <protection locked="0"/>
    </xf>
    <xf numFmtId="0" fontId="22" fillId="7" borderId="1" xfId="0" applyFont="1" applyFill="1" applyBorder="1" applyAlignment="1" applyProtection="1">
      <alignment horizontal="center" vertical="center" readingOrder="2"/>
      <protection locked="0"/>
    </xf>
    <xf numFmtId="0" fontId="22" fillId="8" borderId="1" xfId="0" applyFont="1" applyFill="1" applyBorder="1" applyAlignment="1" applyProtection="1">
      <alignment horizontal="center" vertical="center" readingOrder="2"/>
      <protection locked="0"/>
    </xf>
    <xf numFmtId="0" fontId="26" fillId="8" borderId="1" xfId="0" applyFont="1" applyFill="1" applyBorder="1" applyAlignment="1" applyProtection="1">
      <alignment horizontal="center" vertical="center" readingOrder="2"/>
      <protection locked="0"/>
    </xf>
    <xf numFmtId="0" fontId="22" fillId="7" borderId="1" xfId="1" applyNumberFormat="1" applyFont="1" applyFill="1" applyBorder="1" applyAlignment="1" applyProtection="1">
      <alignment horizontal="center" vertical="center" readingOrder="2"/>
      <protection locked="0"/>
    </xf>
    <xf numFmtId="0" fontId="22" fillId="8" borderId="1" xfId="0" applyNumberFormat="1" applyFont="1" applyFill="1" applyBorder="1" applyAlignment="1" applyProtection="1">
      <alignment horizontal="center" vertical="center" readingOrder="2"/>
      <protection locked="0"/>
    </xf>
    <xf numFmtId="0" fontId="26" fillId="7" borderId="1" xfId="1" applyFont="1" applyFill="1" applyBorder="1" applyAlignment="1" applyProtection="1">
      <alignment horizontal="center" vertical="center" readingOrder="2"/>
      <protection locked="0"/>
    </xf>
    <xf numFmtId="0" fontId="22" fillId="7" borderId="5" xfId="1" applyFont="1" applyFill="1" applyBorder="1" applyAlignment="1" applyProtection="1">
      <alignment horizontal="center" vertical="center" wrapText="1" readingOrder="2"/>
      <protection locked="0"/>
    </xf>
    <xf numFmtId="0" fontId="22" fillId="8" borderId="5" xfId="1" applyFont="1" applyFill="1" applyBorder="1" applyAlignment="1" applyProtection="1">
      <alignment horizontal="center" vertical="center" wrapText="1" readingOrder="2"/>
      <protection locked="0"/>
    </xf>
    <xf numFmtId="0" fontId="15" fillId="2" borderId="5" xfId="1" applyFont="1" applyFill="1" applyBorder="1" applyAlignment="1" applyProtection="1">
      <alignment horizontal="center" vertical="center" wrapText="1" readingOrder="2"/>
      <protection locked="0"/>
    </xf>
    <xf numFmtId="0" fontId="15" fillId="0" borderId="5" xfId="1" applyFont="1" applyBorder="1" applyAlignment="1" applyProtection="1">
      <alignment horizontal="center" vertical="center" wrapText="1" readingOrder="2"/>
      <protection locked="0"/>
    </xf>
    <xf numFmtId="0" fontId="11" fillId="7" borderId="11" xfId="1" applyFont="1" applyFill="1" applyBorder="1" applyAlignment="1" applyProtection="1">
      <alignment horizontal="center" vertical="center" readingOrder="2"/>
      <protection locked="0"/>
    </xf>
    <xf numFmtId="0" fontId="13" fillId="7" borderId="14" xfId="1" applyNumberFormat="1" applyFont="1" applyFill="1" applyBorder="1" applyAlignment="1" applyProtection="1">
      <alignment horizontal="center" vertical="center" wrapText="1" readingOrder="2"/>
      <protection locked="0"/>
    </xf>
    <xf numFmtId="0" fontId="11" fillId="7" borderId="14" xfId="1" applyNumberFormat="1" applyFont="1" applyFill="1" applyBorder="1" applyAlignment="1" applyProtection="1">
      <alignment horizontal="center" vertical="center" wrapText="1" readingOrder="2"/>
      <protection locked="0"/>
    </xf>
    <xf numFmtId="0" fontId="22" fillId="8" borderId="16" xfId="0" applyFont="1" applyFill="1" applyBorder="1" applyAlignment="1" applyProtection="1">
      <alignment horizontal="center" vertical="center" readingOrder="2"/>
      <protection locked="0"/>
    </xf>
    <xf numFmtId="0" fontId="15" fillId="2" borderId="16" xfId="0" applyNumberFormat="1" applyFont="1" applyFill="1" applyBorder="1" applyAlignment="1" applyProtection="1">
      <alignment horizontal="center" vertical="center" readingOrder="2"/>
      <protection locked="0"/>
    </xf>
    <xf numFmtId="0" fontId="22" fillId="7" borderId="16" xfId="0" applyFont="1" applyFill="1" applyBorder="1" applyAlignment="1" applyProtection="1">
      <alignment horizontal="center" vertical="center" readingOrder="2"/>
      <protection locked="0"/>
    </xf>
    <xf numFmtId="0" fontId="15" fillId="0" borderId="16" xfId="0" applyNumberFormat="1" applyFont="1" applyBorder="1" applyAlignment="1" applyProtection="1">
      <alignment horizontal="center" vertical="center" readingOrder="2"/>
      <protection locked="0"/>
    </xf>
    <xf numFmtId="0" fontId="26" fillId="8" borderId="16" xfId="0" applyFont="1" applyFill="1" applyBorder="1" applyAlignment="1" applyProtection="1">
      <alignment horizontal="center" vertical="center" readingOrder="2"/>
      <protection locked="0"/>
    </xf>
    <xf numFmtId="0" fontId="19" fillId="3" borderId="16" xfId="0" applyNumberFormat="1" applyFont="1" applyFill="1" applyBorder="1" applyAlignment="1" applyProtection="1">
      <alignment horizontal="center" vertical="center" readingOrder="2"/>
      <protection locked="0"/>
    </xf>
    <xf numFmtId="0" fontId="10" fillId="0" borderId="19" xfId="1" applyFont="1" applyBorder="1" applyAlignment="1" applyProtection="1">
      <alignment horizontal="center" vertical="center" wrapText="1" readingOrder="2"/>
      <protection locked="0"/>
    </xf>
    <xf numFmtId="0" fontId="10" fillId="0" borderId="20" xfId="1" applyNumberFormat="1" applyFont="1" applyBorder="1" applyAlignment="1" applyProtection="1">
      <alignment horizontal="center" vertical="center" wrapText="1" readingOrder="2"/>
      <protection locked="0"/>
    </xf>
    <xf numFmtId="0" fontId="10" fillId="0" borderId="20" xfId="1" applyFont="1" applyBorder="1" applyAlignment="1" applyProtection="1">
      <alignment horizontal="center" vertical="center" wrapText="1" readingOrder="2"/>
      <protection locked="0"/>
    </xf>
    <xf numFmtId="0" fontId="17" fillId="0" borderId="20" xfId="1" applyNumberFormat="1" applyFont="1" applyBorder="1" applyAlignment="1" applyProtection="1">
      <alignment horizontal="center" vertical="center" wrapText="1" readingOrder="2"/>
      <protection locked="0"/>
    </xf>
    <xf numFmtId="0" fontId="10" fillId="0" borderId="20" xfId="0" applyFont="1" applyBorder="1" applyAlignment="1" applyProtection="1">
      <alignment horizontal="center" vertical="center" wrapText="1" readingOrder="2"/>
      <protection locked="0"/>
    </xf>
    <xf numFmtId="0" fontId="11" fillId="0" borderId="20" xfId="0" applyNumberFormat="1" applyFont="1" applyBorder="1" applyAlignment="1" applyProtection="1">
      <alignment horizontal="center" vertical="center" wrapText="1" readingOrder="2"/>
      <protection locked="0"/>
    </xf>
    <xf numFmtId="0" fontId="10" fillId="0" borderId="20" xfId="0" applyNumberFormat="1" applyFont="1" applyBorder="1" applyAlignment="1" applyProtection="1">
      <alignment horizontal="center" vertical="center" wrapText="1" readingOrder="2"/>
      <protection locked="0"/>
    </xf>
    <xf numFmtId="0" fontId="18" fillId="5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0" borderId="20" xfId="0" applyNumberFormat="1" applyFont="1" applyBorder="1" applyAlignment="1" applyProtection="1">
      <alignment horizontal="center" vertical="center" wrapText="1" readingOrder="2"/>
      <protection locked="0"/>
    </xf>
    <xf numFmtId="0" fontId="10" fillId="2" borderId="20" xfId="1" applyFont="1" applyFill="1" applyBorder="1" applyAlignment="1" applyProtection="1">
      <alignment horizontal="center" vertical="center" wrapText="1" readingOrder="2"/>
      <protection locked="0"/>
    </xf>
    <xf numFmtId="0" fontId="18" fillId="0" borderId="20" xfId="0" applyNumberFormat="1" applyFont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21" xfId="0" applyNumberFormat="1" applyFont="1" applyBorder="1" applyAlignment="1" applyProtection="1">
      <alignment horizontal="center" vertical="center" wrapText="1" readingOrder="2"/>
      <protection locked="0"/>
    </xf>
    <xf numFmtId="0" fontId="22" fillId="8" borderId="4" xfId="1" applyFont="1" applyFill="1" applyBorder="1" applyAlignment="1" applyProtection="1">
      <alignment horizontal="center" vertical="center" wrapText="1" readingOrder="2"/>
      <protection locked="0"/>
    </xf>
    <xf numFmtId="0" fontId="22" fillId="8" borderId="2" xfId="1" applyFont="1" applyFill="1" applyBorder="1" applyAlignment="1" applyProtection="1">
      <alignment horizontal="center" vertical="center" readingOrder="2"/>
      <protection locked="0"/>
    </xf>
    <xf numFmtId="0" fontId="22" fillId="7" borderId="2" xfId="1" applyFont="1" applyFill="1" applyBorder="1" applyAlignment="1" applyProtection="1">
      <alignment horizontal="center" vertical="center" readingOrder="2"/>
      <protection locked="0"/>
    </xf>
    <xf numFmtId="0" fontId="22" fillId="7" borderId="2" xfId="0" applyFont="1" applyFill="1" applyBorder="1" applyAlignment="1" applyProtection="1">
      <alignment horizontal="center" vertical="center" readingOrder="2"/>
      <protection locked="0"/>
    </xf>
    <xf numFmtId="0" fontId="22" fillId="8" borderId="2" xfId="0" applyFont="1" applyFill="1" applyBorder="1" applyAlignment="1" applyProtection="1">
      <alignment horizontal="center" vertical="center" readingOrder="2"/>
      <protection locked="0"/>
    </xf>
    <xf numFmtId="0" fontId="26" fillId="8" borderId="2" xfId="0" applyFont="1" applyFill="1" applyBorder="1" applyAlignment="1" applyProtection="1">
      <alignment horizontal="center" vertical="center" readingOrder="2"/>
      <protection locked="0"/>
    </xf>
    <xf numFmtId="0" fontId="22" fillId="8" borderId="18" xfId="0" applyFont="1" applyFill="1" applyBorder="1" applyAlignment="1" applyProtection="1">
      <alignment horizontal="center" vertical="center" readingOrder="2"/>
      <protection locked="0"/>
    </xf>
    <xf numFmtId="0" fontId="10" fillId="7" borderId="22" xfId="1" applyFont="1" applyFill="1" applyBorder="1" applyAlignment="1" applyProtection="1">
      <alignment horizontal="center" vertical="center" wrapText="1" readingOrder="2"/>
      <protection locked="0"/>
    </xf>
    <xf numFmtId="0" fontId="22" fillId="7" borderId="22" xfId="1" applyFont="1" applyFill="1" applyBorder="1" applyAlignment="1" applyProtection="1">
      <alignment horizontal="center" vertical="center" wrapText="1" readingOrder="2"/>
      <protection locked="0"/>
    </xf>
    <xf numFmtId="0" fontId="22" fillId="7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10" fillId="7" borderId="22" xfId="1" applyNumberFormat="1" applyFont="1" applyFill="1" applyBorder="1" applyAlignment="1" applyProtection="1">
      <alignment horizontal="center" vertical="center" wrapText="1" readingOrder="2"/>
      <protection locked="0"/>
    </xf>
    <xf numFmtId="1" fontId="15" fillId="7" borderId="22" xfId="1" applyNumberFormat="1" applyFont="1" applyFill="1" applyBorder="1" applyAlignment="1" applyProtection="1">
      <alignment horizontal="center" vertical="center" wrapText="1" readingOrder="2"/>
      <protection locked="0"/>
    </xf>
    <xf numFmtId="1" fontId="16" fillId="7" borderId="22" xfId="2" applyNumberFormat="1" applyFont="1" applyFill="1" applyBorder="1" applyAlignment="1">
      <alignment horizontal="center" vertical="center" readingOrder="2"/>
    </xf>
    <xf numFmtId="0" fontId="10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22" fillId="7" borderId="23" xfId="1" applyFont="1" applyFill="1" applyBorder="1" applyAlignment="1" applyProtection="1">
      <alignment horizontal="center" vertical="center" wrapText="1" readingOrder="2"/>
      <protection locked="0"/>
    </xf>
    <xf numFmtId="0" fontId="15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22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1" fontId="15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1" fontId="16" fillId="7" borderId="23" xfId="2" applyNumberFormat="1" applyFont="1" applyFill="1" applyBorder="1" applyAlignment="1">
      <alignment horizontal="center" vertical="center" readingOrder="2"/>
    </xf>
    <xf numFmtId="0" fontId="10" fillId="7" borderId="23" xfId="1" applyFont="1" applyFill="1" applyBorder="1" applyAlignment="1" applyProtection="1">
      <alignment horizontal="center" vertical="center" wrapText="1" readingOrder="2"/>
      <protection locked="0"/>
    </xf>
    <xf numFmtId="0" fontId="15" fillId="7" borderId="23" xfId="1" applyFont="1" applyFill="1" applyBorder="1" applyAlignment="1" applyProtection="1">
      <alignment horizontal="center" vertical="center" wrapText="1" readingOrder="2"/>
      <protection locked="0"/>
    </xf>
    <xf numFmtId="0" fontId="10" fillId="7" borderId="23" xfId="0" applyFont="1" applyFill="1" applyBorder="1" applyAlignment="1" applyProtection="1">
      <alignment horizontal="center" vertical="center" wrapText="1" readingOrder="2"/>
      <protection locked="0"/>
    </xf>
    <xf numFmtId="0" fontId="22" fillId="7" borderId="23" xfId="0" applyFont="1" applyFill="1" applyBorder="1" applyAlignment="1" applyProtection="1">
      <alignment horizontal="center" vertical="center" wrapText="1" readingOrder="2"/>
      <protection locked="0"/>
    </xf>
    <xf numFmtId="0" fontId="15" fillId="7" borderId="23" xfId="0" applyFont="1" applyFill="1" applyBorder="1" applyAlignment="1" applyProtection="1">
      <alignment horizontal="center" vertical="center" wrapText="1" readingOrder="2"/>
      <protection locked="0"/>
    </xf>
    <xf numFmtId="0" fontId="22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7" borderId="23" xfId="0" applyFont="1" applyFill="1" applyBorder="1" applyAlignment="1" applyProtection="1">
      <alignment horizontal="center" vertical="center" wrapText="1" readingOrder="2"/>
      <protection locked="0"/>
    </xf>
    <xf numFmtId="0" fontId="10" fillId="8" borderId="23" xfId="1" applyFont="1" applyFill="1" applyBorder="1" applyAlignment="1" applyProtection="1">
      <alignment horizontal="center" vertical="center" wrapText="1" readingOrder="2"/>
      <protection locked="0"/>
    </xf>
    <xf numFmtId="0" fontId="22" fillId="8" borderId="23" xfId="1" applyFont="1" applyFill="1" applyBorder="1" applyAlignment="1" applyProtection="1">
      <alignment horizontal="center" vertical="center" wrapText="1" readingOrder="2"/>
      <protection locked="0"/>
    </xf>
    <xf numFmtId="0" fontId="15" fillId="8" borderId="23" xfId="1" applyFont="1" applyFill="1" applyBorder="1" applyAlignment="1" applyProtection="1">
      <alignment horizontal="center" vertical="center" wrapText="1" readingOrder="2"/>
      <protection locked="0"/>
    </xf>
    <xf numFmtId="0" fontId="18" fillId="8" borderId="23" xfId="1" applyFont="1" applyFill="1" applyBorder="1" applyAlignment="1" applyProtection="1">
      <alignment horizontal="center" vertical="center" wrapText="1" readingOrder="2"/>
      <protection locked="0"/>
    </xf>
    <xf numFmtId="0" fontId="25" fillId="7" borderId="23" xfId="0" applyFont="1" applyFill="1" applyBorder="1" applyAlignment="1" applyProtection="1">
      <alignment horizontal="center" vertical="center" wrapText="1" readingOrder="2"/>
      <protection locked="0"/>
    </xf>
    <xf numFmtId="0" fontId="18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10" fillId="8" borderId="23" xfId="0" applyFont="1" applyFill="1" applyBorder="1" applyAlignment="1" applyProtection="1">
      <alignment horizontal="center" vertical="center" wrapText="1" readingOrder="2"/>
      <protection locked="0"/>
    </xf>
    <xf numFmtId="0" fontId="22" fillId="8" borderId="23" xfId="0" applyFont="1" applyFill="1" applyBorder="1" applyAlignment="1" applyProtection="1">
      <alignment horizontal="center" vertical="center" wrapText="1" readingOrder="2"/>
      <protection locked="0"/>
    </xf>
    <xf numFmtId="0" fontId="15" fillId="8" borderId="23" xfId="0" applyFont="1" applyFill="1" applyBorder="1" applyAlignment="1" applyProtection="1">
      <alignment horizontal="center" vertical="center" wrapText="1" readingOrder="2"/>
      <protection locked="0"/>
    </xf>
    <xf numFmtId="0" fontId="10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8" borderId="23" xfId="0" applyFont="1" applyFill="1" applyBorder="1" applyAlignment="1" applyProtection="1">
      <alignment horizontal="center" vertical="center" wrapText="1" readingOrder="2"/>
      <protection locked="0"/>
    </xf>
    <xf numFmtId="0" fontId="25" fillId="8" borderId="23" xfId="0" applyFont="1" applyFill="1" applyBorder="1" applyAlignment="1" applyProtection="1">
      <alignment horizontal="center" vertical="center" wrapText="1" readingOrder="2"/>
      <protection locked="0"/>
    </xf>
    <xf numFmtId="0" fontId="18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2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7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22" fillId="7" borderId="24" xfId="0" applyFont="1" applyFill="1" applyBorder="1" applyAlignment="1" applyProtection="1">
      <alignment horizontal="center" vertical="center" wrapText="1" readingOrder="2"/>
      <protection locked="0"/>
    </xf>
    <xf numFmtId="0" fontId="22" fillId="8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8" borderId="24" xfId="0" applyNumberFormat="1" applyFont="1" applyFill="1" applyBorder="1" applyAlignment="1" applyProtection="1">
      <alignment horizontal="center" vertical="center" wrapText="1" readingOrder="2"/>
      <protection locked="0"/>
    </xf>
    <xf numFmtId="1" fontId="15" fillId="7" borderId="24" xfId="1" applyNumberFormat="1" applyFont="1" applyFill="1" applyBorder="1" applyAlignment="1" applyProtection="1">
      <alignment horizontal="center" vertical="center" wrapText="1" readingOrder="2"/>
      <protection locked="0"/>
    </xf>
    <xf numFmtId="0" fontId="15" fillId="8" borderId="24" xfId="0" applyFont="1" applyFill="1" applyBorder="1" applyAlignment="1" applyProtection="1">
      <alignment horizontal="center" vertical="center" wrapText="1" readingOrder="2"/>
      <protection locked="0"/>
    </xf>
    <xf numFmtId="1" fontId="16" fillId="7" borderId="24" xfId="2" applyNumberFormat="1" applyFont="1" applyFill="1" applyBorder="1" applyAlignment="1">
      <alignment horizontal="center" vertical="center" readingOrder="2"/>
    </xf>
    <xf numFmtId="0" fontId="15" fillId="0" borderId="3" xfId="1" applyFont="1" applyBorder="1" applyAlignment="1" applyProtection="1">
      <alignment horizontal="center" vertical="center" wrapText="1" readingOrder="2"/>
      <protection locked="0"/>
    </xf>
    <xf numFmtId="0" fontId="15" fillId="0" borderId="6" xfId="1" applyNumberFormat="1" applyFont="1" applyBorder="1" applyAlignment="1" applyProtection="1">
      <alignment horizontal="center" vertical="center" readingOrder="2"/>
      <protection locked="0"/>
    </xf>
    <xf numFmtId="0" fontId="15" fillId="2" borderId="6" xfId="1" applyFont="1" applyFill="1" applyBorder="1" applyAlignment="1" applyProtection="1">
      <alignment horizontal="center" vertical="center" readingOrder="2"/>
      <protection locked="0"/>
    </xf>
    <xf numFmtId="0" fontId="15" fillId="2" borderId="6" xfId="1" applyNumberFormat="1" applyFont="1" applyFill="1" applyBorder="1" applyAlignment="1" applyProtection="1">
      <alignment horizontal="center" vertical="center" readingOrder="2"/>
      <protection locked="0"/>
    </xf>
    <xf numFmtId="0" fontId="19" fillId="3" borderId="6" xfId="1" applyNumberFormat="1" applyFont="1" applyFill="1" applyBorder="1" applyAlignment="1" applyProtection="1">
      <alignment horizontal="center" vertical="center" readingOrder="2"/>
      <protection locked="0"/>
    </xf>
    <xf numFmtId="0" fontId="15" fillId="0" borderId="6" xfId="1" applyFont="1" applyBorder="1" applyAlignment="1" applyProtection="1">
      <alignment horizontal="center" vertical="center" readingOrder="2"/>
      <protection locked="0"/>
    </xf>
    <xf numFmtId="0" fontId="15" fillId="0" borderId="6" xfId="0" applyFont="1" applyBorder="1" applyAlignment="1" applyProtection="1">
      <alignment horizontal="center" vertical="center" readingOrder="2"/>
      <protection locked="0"/>
    </xf>
    <xf numFmtId="0" fontId="15" fillId="0" borderId="6" xfId="0" applyNumberFormat="1" applyFont="1" applyBorder="1" applyAlignment="1" applyProtection="1">
      <alignment horizontal="center" vertical="center" readingOrder="2"/>
      <protection locked="0"/>
    </xf>
    <xf numFmtId="0" fontId="15" fillId="2" borderId="6" xfId="0" applyFont="1" applyFill="1" applyBorder="1" applyAlignment="1" applyProtection="1">
      <alignment horizontal="center" vertical="center" readingOrder="2"/>
      <protection locked="0"/>
    </xf>
    <xf numFmtId="0" fontId="15" fillId="3" borderId="6" xfId="1" applyNumberFormat="1" applyFont="1" applyFill="1" applyBorder="1" applyAlignment="1" applyProtection="1">
      <alignment horizontal="center" vertical="center" readingOrder="2"/>
      <protection locked="0"/>
    </xf>
    <xf numFmtId="0" fontId="10" fillId="2" borderId="6" xfId="1" applyFont="1" applyFill="1" applyBorder="1" applyAlignment="1" applyProtection="1">
      <alignment horizontal="center" vertical="center" readingOrder="2"/>
      <protection locked="0"/>
    </xf>
    <xf numFmtId="0" fontId="15" fillId="2" borderId="6" xfId="0" applyNumberFormat="1" applyFont="1" applyFill="1" applyBorder="1" applyAlignment="1" applyProtection="1">
      <alignment horizontal="center" vertical="center" readingOrder="2"/>
      <protection locked="0"/>
    </xf>
    <xf numFmtId="0" fontId="19" fillId="3" borderId="6" xfId="0" applyNumberFormat="1" applyFont="1" applyFill="1" applyBorder="1" applyAlignment="1" applyProtection="1">
      <alignment horizontal="center" vertical="center" readingOrder="2"/>
      <protection locked="0"/>
    </xf>
    <xf numFmtId="0" fontId="10" fillId="2" borderId="6" xfId="0" applyFont="1" applyFill="1" applyBorder="1" applyAlignment="1" applyProtection="1">
      <alignment horizontal="center" vertical="center" readingOrder="2"/>
      <protection locked="0"/>
    </xf>
    <xf numFmtId="0" fontId="10" fillId="0" borderId="6" xfId="1" applyFont="1" applyBorder="1" applyAlignment="1" applyProtection="1">
      <alignment horizontal="center" vertical="center" readingOrder="2"/>
      <protection locked="0"/>
    </xf>
    <xf numFmtId="0" fontId="15" fillId="0" borderId="17" xfId="0" applyNumberFormat="1" applyFont="1" applyBorder="1" applyAlignment="1" applyProtection="1">
      <alignment horizontal="center" vertical="center" readingOrder="2"/>
      <protection locked="0"/>
    </xf>
    <xf numFmtId="0" fontId="28" fillId="7" borderId="11" xfId="1" applyFont="1" applyFill="1" applyBorder="1" applyAlignment="1" applyProtection="1">
      <alignment horizontal="center" vertical="center" wrapText="1" readingOrder="2"/>
      <protection locked="0"/>
    </xf>
    <xf numFmtId="0" fontId="15" fillId="5" borderId="22" xfId="1" applyFont="1" applyFill="1" applyBorder="1" applyAlignment="1" applyProtection="1">
      <alignment horizontal="center" vertical="center" wrapText="1" readingOrder="2"/>
      <protection locked="0"/>
    </xf>
    <xf numFmtId="0" fontId="15" fillId="5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15" fillId="5" borderId="23" xfId="1" applyFont="1" applyFill="1" applyBorder="1" applyAlignment="1" applyProtection="1">
      <alignment horizontal="center" vertical="center" wrapText="1" readingOrder="2"/>
      <protection locked="0"/>
    </xf>
    <xf numFmtId="0" fontId="15" fillId="5" borderId="23" xfId="0" applyFont="1" applyFill="1" applyBorder="1" applyAlignment="1" applyProtection="1">
      <alignment horizontal="center" vertical="center" wrapText="1" readingOrder="2"/>
      <protection locked="0"/>
    </xf>
    <xf numFmtId="0" fontId="15" fillId="5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5" borderId="23" xfId="0" applyFont="1" applyFill="1" applyBorder="1" applyAlignment="1" applyProtection="1">
      <alignment horizontal="center" vertical="center" wrapText="1" readingOrder="2"/>
      <protection locked="0"/>
    </xf>
    <xf numFmtId="0" fontId="15" fillId="6" borderId="23" xfId="1" applyFont="1" applyFill="1" applyBorder="1" applyAlignment="1" applyProtection="1">
      <alignment horizontal="center" vertical="center" wrapText="1" readingOrder="2"/>
      <protection locked="0"/>
    </xf>
    <xf numFmtId="0" fontId="10" fillId="6" borderId="23" xfId="1" applyFont="1" applyFill="1" applyBorder="1" applyAlignment="1" applyProtection="1">
      <alignment horizontal="center" vertical="center" wrapText="1" readingOrder="2"/>
      <protection locked="0"/>
    </xf>
    <xf numFmtId="0" fontId="15" fillId="6" borderId="23" xfId="0" applyFont="1" applyFill="1" applyBorder="1" applyAlignment="1" applyProtection="1">
      <alignment horizontal="center" vertical="center" wrapText="1" readingOrder="2"/>
      <protection locked="0"/>
    </xf>
    <xf numFmtId="0" fontId="19" fillId="6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6" borderId="23" xfId="0" applyFont="1" applyFill="1" applyBorder="1" applyAlignment="1" applyProtection="1">
      <alignment horizontal="center" vertical="center" wrapText="1" readingOrder="2"/>
      <protection locked="0"/>
    </xf>
    <xf numFmtId="0" fontId="15" fillId="5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23" fillId="0" borderId="0" xfId="0" applyFont="1" applyAlignment="1">
      <alignment vertical="center"/>
    </xf>
    <xf numFmtId="0" fontId="13" fillId="0" borderId="0" xfId="2" applyFont="1" applyFill="1" applyBorder="1" applyAlignment="1" applyProtection="1">
      <alignment horizontal="center" vertical="center" readingOrder="2"/>
      <protection locked="0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2" applyFont="1" applyFill="1" applyBorder="1" applyAlignment="1" applyProtection="1">
      <alignment horizontal="right" vertical="center" wrapText="1" readingOrder="2"/>
      <protection locked="0"/>
    </xf>
    <xf numFmtId="0" fontId="0" fillId="0" borderId="0" xfId="0" applyAlignment="1">
      <alignment vertical="center"/>
    </xf>
    <xf numFmtId="0" fontId="11" fillId="7" borderId="7" xfId="1" applyFont="1" applyFill="1" applyBorder="1" applyAlignment="1" applyProtection="1">
      <alignment horizontal="center" vertical="center" wrapText="1" readingOrder="2"/>
      <protection locked="0"/>
    </xf>
    <xf numFmtId="0" fontId="11" fillId="7" borderId="10" xfId="1" applyFont="1" applyFill="1" applyBorder="1" applyAlignment="1" applyProtection="1">
      <alignment horizontal="center" vertical="center" wrapText="1" readingOrder="2"/>
      <protection locked="0"/>
    </xf>
    <xf numFmtId="0" fontId="11" fillId="7" borderId="13" xfId="1" applyFont="1" applyFill="1" applyBorder="1" applyAlignment="1" applyProtection="1">
      <alignment horizontal="center" vertical="center" wrapText="1" readingOrder="2"/>
      <protection locked="0"/>
    </xf>
    <xf numFmtId="0" fontId="11" fillId="7" borderId="8" xfId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Alignment="1">
      <alignment horizontal="center"/>
    </xf>
    <xf numFmtId="0" fontId="11" fillId="7" borderId="11" xfId="1" applyFont="1" applyFill="1" applyBorder="1" applyAlignment="1" applyProtection="1">
      <alignment horizontal="center" vertical="center" textRotation="45" wrapText="1" readingOrder="2"/>
      <protection locked="0"/>
    </xf>
    <xf numFmtId="0" fontId="11" fillId="7" borderId="14" xfId="1" applyFont="1" applyFill="1" applyBorder="1" applyAlignment="1" applyProtection="1">
      <alignment horizontal="center" vertical="center" textRotation="45" wrapText="1" readingOrder="2"/>
      <protection locked="0"/>
    </xf>
    <xf numFmtId="0" fontId="22" fillId="7" borderId="11" xfId="1" applyFont="1" applyFill="1" applyBorder="1" applyAlignment="1" applyProtection="1">
      <alignment horizontal="center" vertical="center" textRotation="45" wrapText="1" readingOrder="2"/>
      <protection locked="0"/>
    </xf>
    <xf numFmtId="0" fontId="22" fillId="7" borderId="14" xfId="1" applyFont="1" applyFill="1" applyBorder="1" applyAlignment="1" applyProtection="1">
      <alignment horizontal="center" vertical="center" textRotation="45" wrapText="1" readingOrder="2"/>
      <protection locked="0"/>
    </xf>
    <xf numFmtId="0" fontId="11" fillId="7" borderId="11" xfId="1" applyFont="1" applyFill="1" applyBorder="1" applyAlignment="1" applyProtection="1">
      <alignment horizontal="center" vertical="center" wrapText="1" readingOrder="2"/>
      <protection locked="0"/>
    </xf>
    <xf numFmtId="0" fontId="11" fillId="7" borderId="14" xfId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7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7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7" borderId="15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7" borderId="8" xfId="2" applyFont="1" applyFill="1" applyBorder="1" applyAlignment="1" applyProtection="1">
      <alignment horizontal="right" vertical="center" wrapText="1" readingOrder="2"/>
      <protection locked="0"/>
    </xf>
    <xf numFmtId="0" fontId="11" fillId="7" borderId="11" xfId="2" applyFont="1" applyFill="1" applyBorder="1" applyAlignment="1" applyProtection="1">
      <alignment horizontal="right" vertical="center" wrapText="1" readingOrder="2"/>
      <protection locked="0"/>
    </xf>
    <xf numFmtId="0" fontId="11" fillId="7" borderId="14" xfId="2" applyFont="1" applyFill="1" applyBorder="1" applyAlignment="1" applyProtection="1">
      <alignment horizontal="right" vertical="center" wrapText="1" readingOrder="2"/>
      <protection locked="0"/>
    </xf>
    <xf numFmtId="0" fontId="30" fillId="7" borderId="8" xfId="1" applyFont="1" applyFill="1" applyBorder="1" applyAlignment="1" applyProtection="1">
      <alignment horizontal="center" vertical="center" wrapText="1" readingOrder="2"/>
      <protection locked="0"/>
    </xf>
    <xf numFmtId="0" fontId="30" fillId="7" borderId="11" xfId="1" applyFont="1" applyFill="1" applyBorder="1" applyAlignment="1" applyProtection="1">
      <alignment horizontal="center" vertical="center" wrapText="1" readingOrder="2"/>
      <protection locked="0"/>
    </xf>
    <xf numFmtId="0" fontId="30" fillId="7" borderId="14" xfId="1" applyFont="1" applyFill="1" applyBorder="1" applyAlignment="1" applyProtection="1">
      <alignment horizontal="center" vertical="center" wrapText="1" readingOrder="2"/>
      <protection locked="0"/>
    </xf>
    <xf numFmtId="0" fontId="13" fillId="7" borderId="26" xfId="1" applyFont="1" applyFill="1" applyBorder="1" applyAlignment="1" applyProtection="1">
      <alignment horizontal="center" vertical="center" wrapText="1" readingOrder="2"/>
      <protection locked="0"/>
    </xf>
    <xf numFmtId="0" fontId="14" fillId="7" borderId="25" xfId="1" applyFont="1" applyFill="1" applyBorder="1" applyAlignment="1" applyProtection="1">
      <alignment vertical="top" wrapText="1" readingOrder="2"/>
      <protection locked="0"/>
    </xf>
    <xf numFmtId="0" fontId="28" fillId="7" borderId="33" xfId="0" applyFont="1" applyFill="1" applyBorder="1" applyAlignment="1" applyProtection="1">
      <alignment horizontal="right" vertical="center" wrapText="1" readingOrder="2"/>
      <protection locked="0"/>
    </xf>
    <xf numFmtId="0" fontId="29" fillId="7" borderId="29" xfId="0" applyFont="1" applyFill="1" applyBorder="1" applyAlignment="1" applyProtection="1">
      <alignment horizontal="right" vertical="top" wrapText="1" readingOrder="2"/>
      <protection locked="0"/>
    </xf>
    <xf numFmtId="0" fontId="2" fillId="0" borderId="0" xfId="1" applyFont="1" applyAlignment="1">
      <alignment horizontal="center" readingOrder="2"/>
    </xf>
    <xf numFmtId="0" fontId="28" fillId="7" borderId="31" xfId="1" applyFont="1" applyFill="1" applyBorder="1" applyAlignment="1" applyProtection="1">
      <alignment horizontal="right" vertical="center" wrapText="1" readingOrder="2"/>
      <protection locked="0"/>
    </xf>
    <xf numFmtId="0" fontId="29" fillId="7" borderId="28" xfId="1" applyFont="1" applyFill="1" applyBorder="1" applyAlignment="1" applyProtection="1">
      <alignment horizontal="right" vertical="top" wrapText="1" readingOrder="2"/>
      <protection locked="0"/>
    </xf>
    <xf numFmtId="0" fontId="13" fillId="7" borderId="25" xfId="1" applyFont="1" applyFill="1" applyBorder="1" applyAlignment="1" applyProtection="1">
      <alignment horizontal="center" vertical="center" wrapText="1" readingOrder="2"/>
      <protection locked="0"/>
    </xf>
    <xf numFmtId="0" fontId="28" fillId="7" borderId="33" xfId="1" applyFont="1" applyFill="1" applyBorder="1" applyAlignment="1" applyProtection="1">
      <alignment horizontal="right" vertical="center" wrapText="1" readingOrder="2"/>
      <protection locked="0"/>
    </xf>
    <xf numFmtId="0" fontId="29" fillId="7" borderId="29" xfId="1" applyFont="1" applyFill="1" applyBorder="1" applyAlignment="1" applyProtection="1">
      <alignment horizontal="right" vertical="top" wrapText="1" readingOrder="2"/>
      <protection locked="0"/>
    </xf>
    <xf numFmtId="0" fontId="28" fillId="7" borderId="32" xfId="1" applyNumberFormat="1" applyFont="1" applyFill="1" applyBorder="1" applyAlignment="1" applyProtection="1">
      <alignment horizontal="center" vertical="center" wrapText="1" readingOrder="2"/>
      <protection locked="0"/>
    </xf>
    <xf numFmtId="0" fontId="28" fillId="7" borderId="29" xfId="1" applyNumberFormat="1" applyFont="1" applyFill="1" applyBorder="1" applyAlignment="1" applyProtection="1">
      <alignment horizontal="center" vertical="center" wrapText="1" readingOrder="2"/>
      <protection locked="0"/>
    </xf>
    <xf numFmtId="0" fontId="28" fillId="7" borderId="32" xfId="0" applyFont="1" applyFill="1" applyBorder="1" applyAlignment="1" applyProtection="1">
      <alignment horizontal="center" vertical="center" wrapText="1" readingOrder="2"/>
      <protection locked="0"/>
    </xf>
    <xf numFmtId="0" fontId="28" fillId="7" borderId="29" xfId="0" applyFont="1" applyFill="1" applyBorder="1" applyAlignment="1" applyProtection="1">
      <alignment horizontal="center" vertical="center" wrapText="1" readingOrder="2"/>
      <protection locked="0"/>
    </xf>
    <xf numFmtId="0" fontId="5" fillId="0" borderId="0" xfId="0" applyFont="1" applyBorder="1" applyAlignment="1">
      <alignment horizontal="center" vertical="center"/>
    </xf>
    <xf numFmtId="0" fontId="29" fillId="7" borderId="33" xfId="0" applyFont="1" applyFill="1" applyBorder="1" applyAlignment="1" applyProtection="1">
      <alignment horizontal="right" vertical="center" wrapText="1" readingOrder="2"/>
      <protection locked="0"/>
    </xf>
    <xf numFmtId="0" fontId="28" fillId="7" borderId="34" xfId="0" applyFont="1" applyFill="1" applyBorder="1" applyAlignment="1" applyProtection="1">
      <alignment horizontal="center" vertical="center" wrapText="1" readingOrder="2"/>
      <protection locked="0"/>
    </xf>
    <xf numFmtId="0" fontId="28" fillId="7" borderId="30" xfId="0" applyFont="1" applyFill="1" applyBorder="1" applyAlignment="1" applyProtection="1">
      <alignment horizontal="center" vertical="center" wrapText="1" readingOrder="2"/>
      <protection locked="0"/>
    </xf>
    <xf numFmtId="0" fontId="29" fillId="7" borderId="32" xfId="0" applyFont="1" applyFill="1" applyBorder="1" applyAlignment="1" applyProtection="1">
      <alignment horizontal="center" vertical="center" wrapText="1" readingOrder="2"/>
      <protection locked="0"/>
    </xf>
    <xf numFmtId="0" fontId="29" fillId="7" borderId="29" xfId="0" applyFont="1" applyFill="1" applyBorder="1" applyAlignment="1" applyProtection="1">
      <alignment horizontal="center" vertical="center" wrapText="1" readingOrder="2"/>
      <protection locked="0"/>
    </xf>
    <xf numFmtId="0" fontId="5" fillId="0" borderId="0" xfId="0" applyFont="1" applyAlignment="1">
      <alignment horizontal="center" vertical="center"/>
    </xf>
    <xf numFmtId="0" fontId="13" fillId="0" borderId="0" xfId="2" applyFont="1" applyFill="1" applyBorder="1" applyAlignment="1" applyProtection="1">
      <alignment horizontal="center" vertical="center" wrapText="1" readingOrder="2"/>
      <protection locked="0"/>
    </xf>
    <xf numFmtId="0" fontId="14" fillId="7" borderId="27" xfId="1" applyFont="1" applyFill="1" applyBorder="1" applyAlignment="1" applyProtection="1">
      <alignment vertical="top" wrapText="1" readingOrder="2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580706</xdr:colOff>
      <xdr:row>0</xdr:row>
      <xdr:rowOff>121920</xdr:rowOff>
    </xdr:from>
    <xdr:to>
      <xdr:col>39</xdr:col>
      <xdr:colOff>1402080</xdr:colOff>
      <xdr:row>1</xdr:row>
      <xdr:rowOff>1066800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1506" y="121920"/>
          <a:ext cx="821374" cy="1127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9"/>
  <sheetViews>
    <sheetView tabSelected="1" topLeftCell="A22" zoomScale="30" zoomScaleNormal="30" workbookViewId="0">
      <selection activeCell="B32" sqref="B32"/>
    </sheetView>
  </sheetViews>
  <sheetFormatPr defaultRowHeight="15"/>
  <cols>
    <col min="1" max="1" width="40.7109375" customWidth="1"/>
    <col min="2" max="2" width="12.28515625" customWidth="1"/>
    <col min="3" max="3" width="10" customWidth="1"/>
    <col min="4" max="4" width="14" customWidth="1"/>
    <col min="5" max="5" width="12.7109375" customWidth="1"/>
    <col min="6" max="6" width="10.7109375" customWidth="1"/>
    <col min="7" max="7" width="13" customWidth="1"/>
    <col min="8" max="8" width="13.7109375" customWidth="1"/>
    <col min="9" max="9" width="20" customWidth="1"/>
    <col min="10" max="10" width="17.5703125" customWidth="1"/>
    <col min="11" max="11" width="15" customWidth="1"/>
    <col min="12" max="12" width="16.42578125" customWidth="1"/>
    <col min="13" max="13" width="13.7109375" customWidth="1"/>
    <col min="14" max="14" width="10.7109375" customWidth="1"/>
    <col min="15" max="15" width="13.7109375" customWidth="1"/>
    <col min="16" max="16" width="10.710937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5" width="13.140625" customWidth="1"/>
    <col min="26" max="26" width="13.7109375" customWidth="1"/>
    <col min="27" max="27" width="11.42578125" customWidth="1"/>
    <col min="28" max="28" width="13.140625" customWidth="1"/>
    <col min="29" max="29" width="13.7109375" customWidth="1"/>
    <col min="30" max="30" width="11.7109375" customWidth="1"/>
    <col min="31" max="31" width="13.7109375" customWidth="1"/>
    <col min="32" max="32" width="10.7109375" customWidth="1"/>
    <col min="33" max="33" width="13.7109375" customWidth="1"/>
    <col min="34" max="34" width="10.7109375" customWidth="1"/>
    <col min="35" max="35" width="13.7109375" customWidth="1"/>
    <col min="36" max="36" width="10.7109375" customWidth="1"/>
    <col min="37" max="37" width="13.7109375" customWidth="1"/>
    <col min="38" max="38" width="10.7109375" customWidth="1"/>
    <col min="39" max="39" width="13.7109375" customWidth="1"/>
    <col min="40" max="40" width="38.85546875" customWidth="1"/>
    <col min="41" max="41" width="8.85546875" customWidth="1"/>
  </cols>
  <sheetData>
    <row r="1" spans="1: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87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 t="s">
        <v>0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5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1"/>
      <c r="Z3" s="1"/>
      <c r="AA3" s="1"/>
      <c r="AB3" s="1"/>
      <c r="AC3" s="1"/>
      <c r="AD3" s="1"/>
      <c r="AE3" s="1"/>
      <c r="AF3" s="165" t="s">
        <v>1</v>
      </c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"/>
      <c r="BB3" s="1"/>
      <c r="BC3" s="1"/>
    </row>
    <row r="4" spans="1:55" ht="33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66" t="s">
        <v>2</v>
      </c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"/>
      <c r="AY4" s="1"/>
      <c r="AZ4" s="1"/>
      <c r="BA4" s="1"/>
      <c r="BB4" s="1"/>
      <c r="BC4" s="1"/>
    </row>
    <row r="5" spans="1:55" ht="41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"/>
      <c r="AW5" s="1"/>
      <c r="AX5" s="1"/>
      <c r="AY5" s="1"/>
      <c r="AZ5" s="1"/>
      <c r="BA5" s="1"/>
      <c r="BB5" s="1"/>
      <c r="BC5" s="1"/>
    </row>
    <row r="6" spans="1:55" ht="41.25">
      <c r="A6" s="157" t="s">
        <v>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</row>
    <row r="7" spans="1:55" ht="42.75" thickBot="1">
      <c r="A7" s="1"/>
      <c r="B7" s="1"/>
      <c r="C7" s="1"/>
      <c r="D7" s="1"/>
      <c r="E7" s="1"/>
      <c r="F7" s="1"/>
      <c r="G7" s="1"/>
      <c r="H7" s="1"/>
      <c r="I7" s="1"/>
      <c r="J7" s="26" t="s">
        <v>82</v>
      </c>
      <c r="K7" s="26"/>
      <c r="L7" s="26"/>
      <c r="M7" s="26"/>
      <c r="N7" s="164" t="s">
        <v>84</v>
      </c>
      <c r="O7" s="164"/>
      <c r="P7" s="164"/>
      <c r="Q7" s="164"/>
      <c r="R7" s="164"/>
      <c r="S7" s="164"/>
      <c r="T7" s="164"/>
      <c r="U7" s="164"/>
      <c r="V7" s="164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164" t="s">
        <v>83</v>
      </c>
      <c r="AN7" s="164"/>
      <c r="AO7" s="26"/>
      <c r="AP7" s="26"/>
      <c r="AQ7" s="26"/>
      <c r="AR7" s="5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72" customHeight="1" thickTop="1" thickBot="1">
      <c r="A8" s="153" t="s">
        <v>3</v>
      </c>
      <c r="B8" s="173" t="s">
        <v>4</v>
      </c>
      <c r="C8" s="156" t="s">
        <v>5</v>
      </c>
      <c r="D8" s="156"/>
      <c r="E8" s="156" t="s">
        <v>6</v>
      </c>
      <c r="F8" s="156"/>
      <c r="G8" s="156" t="s">
        <v>7</v>
      </c>
      <c r="H8" s="156" t="s">
        <v>8</v>
      </c>
      <c r="I8" s="156" t="s">
        <v>9</v>
      </c>
      <c r="J8" s="156" t="s">
        <v>10</v>
      </c>
      <c r="K8" s="156" t="s">
        <v>11</v>
      </c>
      <c r="L8" s="156" t="s">
        <v>12</v>
      </c>
      <c r="M8" s="156" t="s">
        <v>13</v>
      </c>
      <c r="N8" s="156"/>
      <c r="O8" s="156" t="s">
        <v>14</v>
      </c>
      <c r="P8" s="156"/>
      <c r="Q8" s="156" t="s">
        <v>15</v>
      </c>
      <c r="R8" s="156"/>
      <c r="S8" s="156" t="s">
        <v>16</v>
      </c>
      <c r="T8" s="156"/>
      <c r="U8" s="156" t="s">
        <v>17</v>
      </c>
      <c r="V8" s="156"/>
      <c r="W8" s="156" t="s">
        <v>18</v>
      </c>
      <c r="X8" s="156"/>
      <c r="Y8" s="156" t="s">
        <v>19</v>
      </c>
      <c r="Z8" s="156"/>
      <c r="AA8" s="156"/>
      <c r="AB8" s="156" t="s">
        <v>20</v>
      </c>
      <c r="AC8" s="156"/>
      <c r="AD8" s="156"/>
      <c r="AE8" s="156" t="s">
        <v>21</v>
      </c>
      <c r="AF8" s="156"/>
      <c r="AG8" s="156" t="s">
        <v>22</v>
      </c>
      <c r="AH8" s="156"/>
      <c r="AI8" s="156" t="s">
        <v>23</v>
      </c>
      <c r="AJ8" s="156"/>
      <c r="AK8" s="156" t="s">
        <v>24</v>
      </c>
      <c r="AL8" s="156"/>
      <c r="AM8" s="170" t="s">
        <v>38</v>
      </c>
      <c r="AN8" s="170"/>
      <c r="AO8" s="167" t="s">
        <v>25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99" customHeight="1" thickBot="1">
      <c r="A9" s="154"/>
      <c r="B9" s="174"/>
      <c r="C9" s="162"/>
      <c r="D9" s="162"/>
      <c r="E9" s="158" t="s">
        <v>8</v>
      </c>
      <c r="F9" s="40" t="s">
        <v>26</v>
      </c>
      <c r="G9" s="162"/>
      <c r="H9" s="162"/>
      <c r="I9" s="162"/>
      <c r="J9" s="162"/>
      <c r="K9" s="162"/>
      <c r="L9" s="162"/>
      <c r="M9" s="158" t="s">
        <v>8</v>
      </c>
      <c r="N9" s="40" t="s">
        <v>26</v>
      </c>
      <c r="O9" s="158" t="s">
        <v>8</v>
      </c>
      <c r="P9" s="40" t="s">
        <v>26</v>
      </c>
      <c r="Q9" s="158" t="s">
        <v>8</v>
      </c>
      <c r="R9" s="40" t="s">
        <v>26</v>
      </c>
      <c r="S9" s="158" t="s">
        <v>8</v>
      </c>
      <c r="T9" s="40" t="s">
        <v>26</v>
      </c>
      <c r="U9" s="158" t="s">
        <v>8</v>
      </c>
      <c r="V9" s="40" t="s">
        <v>26</v>
      </c>
      <c r="W9" s="158" t="s">
        <v>8</v>
      </c>
      <c r="X9" s="40" t="s">
        <v>26</v>
      </c>
      <c r="Y9" s="162" t="s">
        <v>27</v>
      </c>
      <c r="Z9" s="134" t="s">
        <v>50</v>
      </c>
      <c r="AA9" s="134" t="s">
        <v>49</v>
      </c>
      <c r="AB9" s="162" t="s">
        <v>27</v>
      </c>
      <c r="AC9" s="134" t="s">
        <v>50</v>
      </c>
      <c r="AD9" s="134" t="s">
        <v>49</v>
      </c>
      <c r="AE9" s="160" t="s">
        <v>8</v>
      </c>
      <c r="AF9" s="40" t="s">
        <v>26</v>
      </c>
      <c r="AG9" s="158" t="s">
        <v>8</v>
      </c>
      <c r="AH9" s="40" t="s">
        <v>26</v>
      </c>
      <c r="AI9" s="158" t="s">
        <v>8</v>
      </c>
      <c r="AJ9" s="40" t="s">
        <v>26</v>
      </c>
      <c r="AK9" s="158" t="s">
        <v>8</v>
      </c>
      <c r="AL9" s="40" t="s">
        <v>26</v>
      </c>
      <c r="AM9" s="171"/>
      <c r="AN9" s="171"/>
      <c r="AO9" s="168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58.5" customHeight="1" thickBot="1">
      <c r="A10" s="155"/>
      <c r="B10" s="175"/>
      <c r="C10" s="41">
        <v>2</v>
      </c>
      <c r="D10" s="41">
        <v>1</v>
      </c>
      <c r="E10" s="159"/>
      <c r="F10" s="41">
        <v>50</v>
      </c>
      <c r="G10" s="163"/>
      <c r="H10" s="163"/>
      <c r="I10" s="42" t="s">
        <v>28</v>
      </c>
      <c r="J10" s="41">
        <v>2400</v>
      </c>
      <c r="K10" s="41">
        <v>1000</v>
      </c>
      <c r="L10" s="41">
        <v>1400</v>
      </c>
      <c r="M10" s="159"/>
      <c r="N10" s="41">
        <v>100</v>
      </c>
      <c r="O10" s="159"/>
      <c r="P10" s="41">
        <v>100</v>
      </c>
      <c r="Q10" s="159"/>
      <c r="R10" s="41">
        <v>100</v>
      </c>
      <c r="S10" s="159"/>
      <c r="T10" s="41">
        <v>100</v>
      </c>
      <c r="U10" s="159"/>
      <c r="V10" s="41">
        <v>100</v>
      </c>
      <c r="W10" s="159"/>
      <c r="X10" s="41">
        <v>100</v>
      </c>
      <c r="Y10" s="163"/>
      <c r="Z10" s="41">
        <v>200</v>
      </c>
      <c r="AA10" s="41">
        <v>100</v>
      </c>
      <c r="AB10" s="163"/>
      <c r="AC10" s="41">
        <v>200</v>
      </c>
      <c r="AD10" s="41">
        <v>100</v>
      </c>
      <c r="AE10" s="161"/>
      <c r="AF10" s="41">
        <v>100</v>
      </c>
      <c r="AG10" s="159"/>
      <c r="AH10" s="41">
        <v>100</v>
      </c>
      <c r="AI10" s="159"/>
      <c r="AJ10" s="41">
        <v>100</v>
      </c>
      <c r="AK10" s="159"/>
      <c r="AL10" s="41">
        <v>100</v>
      </c>
      <c r="AM10" s="172"/>
      <c r="AN10" s="172"/>
      <c r="AO10" s="169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40.15" customHeight="1" thickTop="1">
      <c r="A11" s="49"/>
      <c r="B11" s="70"/>
      <c r="C11" s="70"/>
      <c r="D11" s="70"/>
      <c r="E11" s="71"/>
      <c r="F11" s="135"/>
      <c r="G11" s="70"/>
      <c r="H11" s="72"/>
      <c r="I11" s="73"/>
      <c r="J11" s="74"/>
      <c r="K11" s="70"/>
      <c r="L11" s="75"/>
      <c r="M11" s="63"/>
      <c r="N11" s="38"/>
      <c r="O11" s="36"/>
      <c r="P11" s="39"/>
      <c r="Q11" s="36"/>
      <c r="R11" s="39"/>
      <c r="S11" s="36"/>
      <c r="T11" s="39"/>
      <c r="U11" s="37"/>
      <c r="V11" s="38"/>
      <c r="W11" s="37"/>
      <c r="X11" s="38"/>
      <c r="Y11" s="36"/>
      <c r="Z11" s="39"/>
      <c r="AA11" s="39"/>
      <c r="AB11" s="36"/>
      <c r="AC11" s="39"/>
      <c r="AD11" s="39"/>
      <c r="AE11" s="36"/>
      <c r="AF11" s="39"/>
      <c r="AG11" s="36"/>
      <c r="AH11" s="39"/>
      <c r="AI11" s="36"/>
      <c r="AJ11" s="39"/>
      <c r="AK11" s="36"/>
      <c r="AL11" s="118"/>
      <c r="AM11" s="181" t="s">
        <v>35</v>
      </c>
      <c r="AN11" s="182"/>
      <c r="AO11" s="183">
        <v>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40.15" customHeight="1">
      <c r="A12" s="50"/>
      <c r="B12" s="76"/>
      <c r="C12" s="76"/>
      <c r="D12" s="76"/>
      <c r="E12" s="77" t="s">
        <v>29</v>
      </c>
      <c r="F12" s="136">
        <v>37</v>
      </c>
      <c r="G12" s="76"/>
      <c r="H12" s="79" t="s">
        <v>31</v>
      </c>
      <c r="I12" s="80">
        <v>57.415999999999997</v>
      </c>
      <c r="J12" s="81">
        <v>1378</v>
      </c>
      <c r="K12" s="78">
        <v>581</v>
      </c>
      <c r="L12" s="82">
        <v>797</v>
      </c>
      <c r="M12" s="64" t="s">
        <v>31</v>
      </c>
      <c r="N12" s="7">
        <v>50</v>
      </c>
      <c r="O12" s="27" t="s">
        <v>31</v>
      </c>
      <c r="P12" s="9">
        <v>52</v>
      </c>
      <c r="Q12" s="27" t="s">
        <v>33</v>
      </c>
      <c r="R12" s="9">
        <v>71</v>
      </c>
      <c r="S12" s="27" t="s">
        <v>31</v>
      </c>
      <c r="T12" s="9">
        <v>54</v>
      </c>
      <c r="U12" s="28" t="s">
        <v>31</v>
      </c>
      <c r="V12" s="7">
        <v>50</v>
      </c>
      <c r="W12" s="29" t="s">
        <v>31</v>
      </c>
      <c r="X12" s="10">
        <v>58</v>
      </c>
      <c r="Y12" s="27" t="s">
        <v>33</v>
      </c>
      <c r="Z12" s="9">
        <v>137</v>
      </c>
      <c r="AA12" s="9">
        <v>76</v>
      </c>
      <c r="AB12" s="27" t="s">
        <v>31</v>
      </c>
      <c r="AC12" s="9">
        <v>110</v>
      </c>
      <c r="AD12" s="9">
        <v>56</v>
      </c>
      <c r="AE12" s="27" t="s">
        <v>31</v>
      </c>
      <c r="AF12" s="9">
        <v>55</v>
      </c>
      <c r="AG12" s="27" t="s">
        <v>31</v>
      </c>
      <c r="AH12" s="9">
        <v>51</v>
      </c>
      <c r="AI12" s="27" t="s">
        <v>31</v>
      </c>
      <c r="AJ12" s="9">
        <v>52</v>
      </c>
      <c r="AK12" s="27" t="s">
        <v>31</v>
      </c>
      <c r="AL12" s="119">
        <v>57</v>
      </c>
      <c r="AM12" s="186">
        <v>704</v>
      </c>
      <c r="AN12" s="187"/>
      <c r="AO12" s="177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40.15" customHeight="1">
      <c r="A13" s="51"/>
      <c r="B13" s="83"/>
      <c r="C13" s="83"/>
      <c r="D13" s="83"/>
      <c r="E13" s="77"/>
      <c r="F13" s="137"/>
      <c r="G13" s="83"/>
      <c r="H13" s="79"/>
      <c r="I13" s="80"/>
      <c r="J13" s="81"/>
      <c r="K13" s="84"/>
      <c r="L13" s="82"/>
      <c r="M13" s="64"/>
      <c r="N13" s="11"/>
      <c r="O13" s="27"/>
      <c r="P13" s="12"/>
      <c r="Q13" s="27"/>
      <c r="R13" s="12"/>
      <c r="S13" s="27"/>
      <c r="T13" s="12"/>
      <c r="U13" s="27"/>
      <c r="V13" s="12"/>
      <c r="W13" s="27"/>
      <c r="X13" s="12"/>
      <c r="Y13" s="27"/>
      <c r="Z13" s="12"/>
      <c r="AA13" s="12"/>
      <c r="AB13" s="27"/>
      <c r="AC13" s="12"/>
      <c r="AD13" s="12"/>
      <c r="AE13" s="27"/>
      <c r="AF13" s="12"/>
      <c r="AG13" s="27"/>
      <c r="AH13" s="12"/>
      <c r="AI13" s="28"/>
      <c r="AJ13" s="11"/>
      <c r="AK13" s="28"/>
      <c r="AL13" s="120"/>
      <c r="AM13" s="184" t="s">
        <v>65</v>
      </c>
      <c r="AN13" s="185"/>
      <c r="AO13" s="176">
        <v>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40.15" customHeight="1">
      <c r="A14" s="50"/>
      <c r="B14" s="76"/>
      <c r="C14" s="76"/>
      <c r="D14" s="76"/>
      <c r="E14" s="77" t="s">
        <v>29</v>
      </c>
      <c r="F14" s="136">
        <v>37</v>
      </c>
      <c r="G14" s="76"/>
      <c r="H14" s="79" t="s">
        <v>33</v>
      </c>
      <c r="I14" s="80">
        <v>64.207999999999998</v>
      </c>
      <c r="J14" s="81">
        <v>1541</v>
      </c>
      <c r="K14" s="84">
        <v>655</v>
      </c>
      <c r="L14" s="82">
        <v>886</v>
      </c>
      <c r="M14" s="64" t="s">
        <v>31</v>
      </c>
      <c r="N14" s="7">
        <v>50</v>
      </c>
      <c r="O14" s="27" t="s">
        <v>32</v>
      </c>
      <c r="P14" s="9">
        <v>79</v>
      </c>
      <c r="Q14" s="27" t="s">
        <v>32</v>
      </c>
      <c r="R14" s="9">
        <v>81</v>
      </c>
      <c r="S14" s="27" t="s">
        <v>31</v>
      </c>
      <c r="T14" s="9">
        <v>61</v>
      </c>
      <c r="U14" s="27" t="s">
        <v>31</v>
      </c>
      <c r="V14" s="9">
        <v>55</v>
      </c>
      <c r="W14" s="27" t="s">
        <v>32</v>
      </c>
      <c r="X14" s="9">
        <v>76</v>
      </c>
      <c r="Y14" s="27" t="s">
        <v>32</v>
      </c>
      <c r="Z14" s="9">
        <v>151</v>
      </c>
      <c r="AA14" s="9">
        <v>81</v>
      </c>
      <c r="AB14" s="27" t="s">
        <v>31</v>
      </c>
      <c r="AC14" s="9">
        <v>102</v>
      </c>
      <c r="AD14" s="9">
        <v>61</v>
      </c>
      <c r="AE14" s="27" t="s">
        <v>31</v>
      </c>
      <c r="AF14" s="9">
        <v>55</v>
      </c>
      <c r="AG14" s="27" t="s">
        <v>31</v>
      </c>
      <c r="AH14" s="9">
        <v>62</v>
      </c>
      <c r="AI14" s="29" t="s">
        <v>31</v>
      </c>
      <c r="AJ14" s="10">
        <v>64</v>
      </c>
      <c r="AK14" s="28" t="s">
        <v>31</v>
      </c>
      <c r="AL14" s="121">
        <v>50</v>
      </c>
      <c r="AM14" s="186">
        <v>705</v>
      </c>
      <c r="AN14" s="187"/>
      <c r="AO14" s="177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40.15" customHeight="1">
      <c r="A15" s="51"/>
      <c r="B15" s="83"/>
      <c r="C15" s="83"/>
      <c r="D15" s="83"/>
      <c r="E15" s="77"/>
      <c r="F15" s="137"/>
      <c r="G15" s="83"/>
      <c r="H15" s="79"/>
      <c r="I15" s="80"/>
      <c r="J15" s="81"/>
      <c r="K15" s="78"/>
      <c r="L15" s="82"/>
      <c r="M15" s="64"/>
      <c r="N15" s="11"/>
      <c r="O15" s="27"/>
      <c r="P15" s="12"/>
      <c r="Q15" s="28"/>
      <c r="R15" s="11"/>
      <c r="S15" s="27"/>
      <c r="T15" s="12"/>
      <c r="U15" s="28"/>
      <c r="V15" s="11"/>
      <c r="W15" s="28"/>
      <c r="X15" s="11"/>
      <c r="Y15" s="27"/>
      <c r="Z15" s="12"/>
      <c r="AA15" s="12"/>
      <c r="AB15" s="27"/>
      <c r="AC15" s="12"/>
      <c r="AD15" s="12"/>
      <c r="AE15" s="27"/>
      <c r="AF15" s="12"/>
      <c r="AG15" s="28"/>
      <c r="AH15" s="11"/>
      <c r="AI15" s="27"/>
      <c r="AJ15" s="12"/>
      <c r="AK15" s="28"/>
      <c r="AL15" s="120"/>
      <c r="AM15" s="184" t="s">
        <v>36</v>
      </c>
      <c r="AN15" s="185"/>
      <c r="AO15" s="176">
        <v>3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40.15" customHeight="1">
      <c r="A16" s="52"/>
      <c r="B16" s="76"/>
      <c r="C16" s="76"/>
      <c r="D16" s="76"/>
      <c r="E16" s="77" t="s">
        <v>29</v>
      </c>
      <c r="F16" s="136">
        <v>33</v>
      </c>
      <c r="G16" s="76"/>
      <c r="H16" s="79" t="s">
        <v>31</v>
      </c>
      <c r="I16" s="80">
        <v>55.290999999999997</v>
      </c>
      <c r="J16" s="81">
        <v>1327</v>
      </c>
      <c r="K16" s="78">
        <v>581</v>
      </c>
      <c r="L16" s="82">
        <v>746</v>
      </c>
      <c r="M16" s="64" t="s">
        <v>31</v>
      </c>
      <c r="N16" s="7">
        <v>50</v>
      </c>
      <c r="O16" s="27" t="s">
        <v>31</v>
      </c>
      <c r="P16" s="9">
        <v>50</v>
      </c>
      <c r="Q16" s="29" t="s">
        <v>31</v>
      </c>
      <c r="R16" s="10">
        <v>50</v>
      </c>
      <c r="S16" s="27" t="s">
        <v>31</v>
      </c>
      <c r="T16" s="9">
        <v>50</v>
      </c>
      <c r="U16" s="28" t="s">
        <v>31</v>
      </c>
      <c r="V16" s="7">
        <v>50</v>
      </c>
      <c r="W16" s="28" t="s">
        <v>31</v>
      </c>
      <c r="X16" s="7">
        <v>50</v>
      </c>
      <c r="Y16" s="27" t="s">
        <v>31</v>
      </c>
      <c r="Z16" s="9">
        <v>102</v>
      </c>
      <c r="AA16" s="9">
        <v>39</v>
      </c>
      <c r="AB16" s="27" t="s">
        <v>31</v>
      </c>
      <c r="AC16" s="9">
        <v>101</v>
      </c>
      <c r="AD16" s="9">
        <v>65</v>
      </c>
      <c r="AE16" s="27" t="s">
        <v>32</v>
      </c>
      <c r="AF16" s="9">
        <v>75</v>
      </c>
      <c r="AG16" s="28" t="s">
        <v>31</v>
      </c>
      <c r="AH16" s="7">
        <v>50</v>
      </c>
      <c r="AI16" s="27" t="s">
        <v>33</v>
      </c>
      <c r="AJ16" s="9">
        <v>68</v>
      </c>
      <c r="AK16" s="29" t="s">
        <v>31</v>
      </c>
      <c r="AL16" s="122">
        <v>50</v>
      </c>
      <c r="AM16" s="186">
        <v>710</v>
      </c>
      <c r="AN16" s="187"/>
      <c r="AO16" s="177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41" ht="40.15" customHeight="1">
      <c r="A17" s="51"/>
      <c r="B17" s="83"/>
      <c r="C17" s="83"/>
      <c r="D17" s="83"/>
      <c r="E17" s="77"/>
      <c r="F17" s="137"/>
      <c r="G17" s="83"/>
      <c r="H17" s="79"/>
      <c r="I17" s="80"/>
      <c r="J17" s="81"/>
      <c r="K17" s="84"/>
      <c r="L17" s="82"/>
      <c r="M17" s="65"/>
      <c r="N17" s="12"/>
      <c r="O17" s="27"/>
      <c r="P17" s="12"/>
      <c r="Q17" s="27"/>
      <c r="R17" s="12"/>
      <c r="S17" s="27"/>
      <c r="T17" s="12"/>
      <c r="U17" s="27"/>
      <c r="V17" s="12"/>
      <c r="W17" s="27"/>
      <c r="X17" s="12"/>
      <c r="Y17" s="27"/>
      <c r="Z17" s="12"/>
      <c r="AA17" s="12"/>
      <c r="AB17" s="27"/>
      <c r="AC17" s="12"/>
      <c r="AD17" s="12"/>
      <c r="AE17" s="27"/>
      <c r="AF17" s="12"/>
      <c r="AG17" s="27"/>
      <c r="AH17" s="12"/>
      <c r="AI17" s="27"/>
      <c r="AJ17" s="12"/>
      <c r="AK17" s="27"/>
      <c r="AL17" s="123"/>
      <c r="AM17" s="184" t="s">
        <v>68</v>
      </c>
      <c r="AN17" s="185"/>
      <c r="AO17" s="176">
        <v>4</v>
      </c>
    </row>
    <row r="18" spans="1:41" ht="40.15" customHeight="1">
      <c r="A18" s="50"/>
      <c r="B18" s="76"/>
      <c r="C18" s="76"/>
      <c r="D18" s="76"/>
      <c r="E18" s="77" t="s">
        <v>29</v>
      </c>
      <c r="F18" s="136">
        <v>28</v>
      </c>
      <c r="G18" s="76"/>
      <c r="H18" s="79" t="s">
        <v>31</v>
      </c>
      <c r="I18" s="80">
        <v>63.290999999999997</v>
      </c>
      <c r="J18" s="81">
        <v>1519</v>
      </c>
      <c r="K18" s="78">
        <v>613</v>
      </c>
      <c r="L18" s="82">
        <v>906</v>
      </c>
      <c r="M18" s="65" t="s">
        <v>33</v>
      </c>
      <c r="N18" s="9">
        <v>67</v>
      </c>
      <c r="O18" s="27" t="s">
        <v>31</v>
      </c>
      <c r="P18" s="9">
        <v>61</v>
      </c>
      <c r="Q18" s="35" t="s">
        <v>31</v>
      </c>
      <c r="R18" s="13">
        <v>50</v>
      </c>
      <c r="S18" s="27" t="s">
        <v>31</v>
      </c>
      <c r="T18" s="9">
        <v>60</v>
      </c>
      <c r="U18" s="27" t="s">
        <v>31</v>
      </c>
      <c r="V18" s="9">
        <v>63</v>
      </c>
      <c r="W18" s="27" t="s">
        <v>33</v>
      </c>
      <c r="X18" s="9">
        <v>74</v>
      </c>
      <c r="Y18" s="27" t="s">
        <v>33</v>
      </c>
      <c r="Z18" s="9">
        <v>130</v>
      </c>
      <c r="AA18" s="12">
        <v>70</v>
      </c>
      <c r="AB18" s="33" t="s">
        <v>31</v>
      </c>
      <c r="AC18" s="8">
        <v>111</v>
      </c>
      <c r="AD18" s="9">
        <v>53</v>
      </c>
      <c r="AE18" s="27" t="s">
        <v>34</v>
      </c>
      <c r="AF18" s="9">
        <v>86</v>
      </c>
      <c r="AG18" s="27" t="s">
        <v>31</v>
      </c>
      <c r="AH18" s="9">
        <v>62</v>
      </c>
      <c r="AI18" s="27" t="s">
        <v>69</v>
      </c>
      <c r="AJ18" s="9">
        <v>79</v>
      </c>
      <c r="AK18" s="27" t="s">
        <v>31</v>
      </c>
      <c r="AL18" s="119">
        <v>63</v>
      </c>
      <c r="AM18" s="186">
        <v>1166</v>
      </c>
      <c r="AN18" s="187"/>
      <c r="AO18" s="177"/>
    </row>
    <row r="19" spans="1:41" ht="40.15" customHeight="1">
      <c r="A19" s="53"/>
      <c r="B19" s="85"/>
      <c r="C19" s="85"/>
      <c r="D19" s="85"/>
      <c r="E19" s="86"/>
      <c r="F19" s="138"/>
      <c r="G19" s="85"/>
      <c r="H19" s="88"/>
      <c r="I19" s="89"/>
      <c r="J19" s="81"/>
      <c r="K19" s="87"/>
      <c r="L19" s="82"/>
      <c r="M19" s="66"/>
      <c r="N19" s="15"/>
      <c r="O19" s="30"/>
      <c r="P19" s="15"/>
      <c r="Q19" s="31"/>
      <c r="R19" s="16"/>
      <c r="S19" s="30"/>
      <c r="T19" s="15"/>
      <c r="U19" s="30"/>
      <c r="V19" s="15"/>
      <c r="W19" s="30"/>
      <c r="X19" s="15"/>
      <c r="Y19" s="30"/>
      <c r="Z19" s="15"/>
      <c r="AA19" s="15"/>
      <c r="AB19" s="30"/>
      <c r="AC19" s="15"/>
      <c r="AD19" s="15"/>
      <c r="AE19" s="30"/>
      <c r="AF19" s="15"/>
      <c r="AG19" s="30"/>
      <c r="AH19" s="15"/>
      <c r="AI19" s="30"/>
      <c r="AJ19" s="15"/>
      <c r="AK19" s="30"/>
      <c r="AL19" s="124"/>
      <c r="AM19" s="178" t="s">
        <v>54</v>
      </c>
      <c r="AN19" s="179"/>
      <c r="AO19" s="176">
        <v>5</v>
      </c>
    </row>
    <row r="20" spans="1:41" ht="40.15" customHeight="1">
      <c r="A20" s="54"/>
      <c r="B20" s="90"/>
      <c r="C20" s="90"/>
      <c r="D20" s="90"/>
      <c r="E20" s="86" t="s">
        <v>29</v>
      </c>
      <c r="F20" s="139">
        <v>42</v>
      </c>
      <c r="G20" s="90"/>
      <c r="H20" s="88" t="s">
        <v>31</v>
      </c>
      <c r="I20" s="89">
        <v>61.165999999999997</v>
      </c>
      <c r="J20" s="81">
        <v>1468</v>
      </c>
      <c r="K20" s="91">
        <v>591</v>
      </c>
      <c r="L20" s="82">
        <v>877</v>
      </c>
      <c r="M20" s="66" t="s">
        <v>31</v>
      </c>
      <c r="N20" s="17">
        <v>53</v>
      </c>
      <c r="O20" s="30" t="s">
        <v>33</v>
      </c>
      <c r="P20" s="17">
        <v>67</v>
      </c>
      <c r="Q20" s="32" t="s">
        <v>31</v>
      </c>
      <c r="R20" s="18">
        <v>50</v>
      </c>
      <c r="S20" s="30" t="s">
        <v>31</v>
      </c>
      <c r="T20" s="17">
        <v>50</v>
      </c>
      <c r="U20" s="30" t="s">
        <v>31</v>
      </c>
      <c r="V20" s="17">
        <v>61</v>
      </c>
      <c r="W20" s="30" t="s">
        <v>31</v>
      </c>
      <c r="X20" s="17">
        <v>59</v>
      </c>
      <c r="Y20" s="30" t="s">
        <v>33</v>
      </c>
      <c r="Z20" s="17">
        <v>132</v>
      </c>
      <c r="AA20" s="17">
        <v>71</v>
      </c>
      <c r="AB20" s="30" t="s">
        <v>31</v>
      </c>
      <c r="AC20" s="17">
        <v>123</v>
      </c>
      <c r="AD20" s="17">
        <v>57</v>
      </c>
      <c r="AE20" s="30" t="s">
        <v>31</v>
      </c>
      <c r="AF20" s="17">
        <v>58</v>
      </c>
      <c r="AG20" s="30" t="s">
        <v>32</v>
      </c>
      <c r="AH20" s="17">
        <v>82</v>
      </c>
      <c r="AI20" s="30" t="s">
        <v>31</v>
      </c>
      <c r="AJ20" s="17">
        <v>64</v>
      </c>
      <c r="AK20" s="30" t="s">
        <v>32</v>
      </c>
      <c r="AL20" s="125">
        <v>78</v>
      </c>
      <c r="AM20" s="188">
        <v>716</v>
      </c>
      <c r="AN20" s="189"/>
      <c r="AO20" s="177"/>
    </row>
    <row r="21" spans="1:41" ht="40.15" customHeight="1">
      <c r="A21" s="53"/>
      <c r="B21" s="85"/>
      <c r="C21" s="85"/>
      <c r="D21" s="85"/>
      <c r="E21" s="86"/>
      <c r="F21" s="138"/>
      <c r="G21" s="85"/>
      <c r="H21" s="88"/>
      <c r="I21" s="89"/>
      <c r="J21" s="81"/>
      <c r="K21" s="87"/>
      <c r="L21" s="82"/>
      <c r="M21" s="67"/>
      <c r="N21" s="19"/>
      <c r="O21" s="31"/>
      <c r="P21" s="19"/>
      <c r="Q21" s="31"/>
      <c r="R21" s="20"/>
      <c r="S21" s="31"/>
      <c r="T21" s="19"/>
      <c r="U21" s="30"/>
      <c r="V21" s="15"/>
      <c r="W21" s="30"/>
      <c r="X21" s="15"/>
      <c r="Y21" s="30"/>
      <c r="Z21" s="15"/>
      <c r="AA21" s="15"/>
      <c r="AB21" s="30"/>
      <c r="AC21" s="15"/>
      <c r="AD21" s="15"/>
      <c r="AE21" s="30"/>
      <c r="AF21" s="15"/>
      <c r="AG21" s="30"/>
      <c r="AH21" s="15"/>
      <c r="AI21" s="30"/>
      <c r="AJ21" s="15"/>
      <c r="AK21" s="30"/>
      <c r="AL21" s="124"/>
      <c r="AM21" s="178" t="s">
        <v>55</v>
      </c>
      <c r="AN21" s="179"/>
      <c r="AO21" s="176">
        <v>6</v>
      </c>
    </row>
    <row r="22" spans="1:41" ht="40.15" customHeight="1">
      <c r="A22" s="55"/>
      <c r="B22" s="90">
        <v>1</v>
      </c>
      <c r="C22" s="90"/>
      <c r="D22" s="92" t="s">
        <v>78</v>
      </c>
      <c r="E22" s="86" t="s">
        <v>29</v>
      </c>
      <c r="F22" s="139">
        <v>33</v>
      </c>
      <c r="G22" s="90"/>
      <c r="H22" s="88" t="s">
        <v>53</v>
      </c>
      <c r="I22" s="89" t="s">
        <v>53</v>
      </c>
      <c r="J22" s="81" t="s">
        <v>52</v>
      </c>
      <c r="K22" s="91">
        <v>527</v>
      </c>
      <c r="L22" s="82" t="s">
        <v>52</v>
      </c>
      <c r="M22" s="67" t="s">
        <v>31</v>
      </c>
      <c r="N22" s="21">
        <v>50</v>
      </c>
      <c r="O22" s="32" t="s">
        <v>31</v>
      </c>
      <c r="P22" s="22">
        <v>50</v>
      </c>
      <c r="Q22" s="32" t="s">
        <v>30</v>
      </c>
      <c r="R22" s="18">
        <v>35</v>
      </c>
      <c r="S22" s="31" t="s">
        <v>31</v>
      </c>
      <c r="T22" s="21">
        <v>50</v>
      </c>
      <c r="U22" s="30" t="s">
        <v>31</v>
      </c>
      <c r="V22" s="17">
        <v>50</v>
      </c>
      <c r="W22" s="30" t="s">
        <v>31</v>
      </c>
      <c r="X22" s="17">
        <v>50</v>
      </c>
      <c r="Y22" s="30" t="s">
        <v>31</v>
      </c>
      <c r="Z22" s="17">
        <v>100</v>
      </c>
      <c r="AA22" s="17">
        <v>53</v>
      </c>
      <c r="AB22" s="30" t="s">
        <v>31</v>
      </c>
      <c r="AC22" s="17">
        <v>100</v>
      </c>
      <c r="AD22" s="17">
        <v>54</v>
      </c>
      <c r="AE22" s="30" t="s">
        <v>31</v>
      </c>
      <c r="AF22" s="17">
        <v>50</v>
      </c>
      <c r="AG22" s="30" t="s">
        <v>33</v>
      </c>
      <c r="AH22" s="17">
        <v>69</v>
      </c>
      <c r="AI22" s="30" t="s">
        <v>33</v>
      </c>
      <c r="AJ22" s="17">
        <v>74</v>
      </c>
      <c r="AK22" s="30" t="s">
        <v>33</v>
      </c>
      <c r="AL22" s="125">
        <v>72</v>
      </c>
      <c r="AM22" s="188">
        <v>718</v>
      </c>
      <c r="AN22" s="189"/>
      <c r="AO22" s="177"/>
    </row>
    <row r="23" spans="1:41" ht="40.15" customHeight="1">
      <c r="A23" s="53"/>
      <c r="B23" s="85"/>
      <c r="C23" s="85"/>
      <c r="D23" s="85"/>
      <c r="E23" s="86"/>
      <c r="F23" s="140"/>
      <c r="G23" s="85"/>
      <c r="H23" s="88"/>
      <c r="I23" s="89"/>
      <c r="J23" s="81"/>
      <c r="K23" s="87"/>
      <c r="L23" s="82"/>
      <c r="M23" s="67"/>
      <c r="N23" s="19"/>
      <c r="O23" s="30"/>
      <c r="P23" s="15"/>
      <c r="Q23" s="31"/>
      <c r="R23" s="19"/>
      <c r="S23" s="30"/>
      <c r="T23" s="15"/>
      <c r="U23" s="31"/>
      <c r="V23" s="19"/>
      <c r="W23" s="30"/>
      <c r="X23" s="15"/>
      <c r="Y23" s="30"/>
      <c r="Z23" s="15"/>
      <c r="AA23" s="15"/>
      <c r="AB23" s="31"/>
      <c r="AC23" s="19"/>
      <c r="AD23" s="19"/>
      <c r="AE23" s="30"/>
      <c r="AF23" s="15"/>
      <c r="AG23" s="30"/>
      <c r="AH23" s="15"/>
      <c r="AI23" s="30"/>
      <c r="AJ23" s="15"/>
      <c r="AK23" s="30"/>
      <c r="AL23" s="124"/>
      <c r="AM23" s="178" t="s">
        <v>56</v>
      </c>
      <c r="AN23" s="179"/>
      <c r="AO23" s="176">
        <v>7</v>
      </c>
    </row>
    <row r="24" spans="1:41" ht="40.15" customHeight="1">
      <c r="A24" s="55"/>
      <c r="B24" s="90"/>
      <c r="C24" s="90"/>
      <c r="D24" s="90"/>
      <c r="E24" s="86" t="s">
        <v>29</v>
      </c>
      <c r="F24" s="139">
        <v>34</v>
      </c>
      <c r="G24" s="90"/>
      <c r="H24" s="88" t="s">
        <v>31</v>
      </c>
      <c r="I24" s="89">
        <v>52.665999999999997</v>
      </c>
      <c r="J24" s="81">
        <v>1264</v>
      </c>
      <c r="K24" s="87">
        <v>502</v>
      </c>
      <c r="L24" s="82">
        <v>762</v>
      </c>
      <c r="M24" s="68" t="s">
        <v>31</v>
      </c>
      <c r="N24" s="22">
        <v>50</v>
      </c>
      <c r="O24" s="30" t="s">
        <v>31</v>
      </c>
      <c r="P24" s="17">
        <v>50</v>
      </c>
      <c r="Q24" s="31" t="s">
        <v>31</v>
      </c>
      <c r="R24" s="21">
        <v>50</v>
      </c>
      <c r="S24" s="30" t="s">
        <v>31</v>
      </c>
      <c r="T24" s="17">
        <v>51</v>
      </c>
      <c r="U24" s="31" t="s">
        <v>31</v>
      </c>
      <c r="V24" s="21">
        <v>50</v>
      </c>
      <c r="W24" s="30" t="s">
        <v>31</v>
      </c>
      <c r="X24" s="17">
        <v>60</v>
      </c>
      <c r="Y24" s="30" t="s">
        <v>31</v>
      </c>
      <c r="Z24" s="17">
        <v>106</v>
      </c>
      <c r="AA24" s="17">
        <v>67</v>
      </c>
      <c r="AB24" s="31" t="s">
        <v>31</v>
      </c>
      <c r="AC24" s="21">
        <v>100</v>
      </c>
      <c r="AD24" s="21">
        <v>51</v>
      </c>
      <c r="AE24" s="30" t="s">
        <v>32</v>
      </c>
      <c r="AF24" s="17">
        <v>83</v>
      </c>
      <c r="AG24" s="30" t="s">
        <v>31</v>
      </c>
      <c r="AH24" s="17">
        <v>50</v>
      </c>
      <c r="AI24" s="30" t="s">
        <v>31</v>
      </c>
      <c r="AJ24" s="23">
        <v>62</v>
      </c>
      <c r="AK24" s="30" t="s">
        <v>31</v>
      </c>
      <c r="AL24" s="125">
        <v>50</v>
      </c>
      <c r="AM24" s="188">
        <v>721</v>
      </c>
      <c r="AN24" s="189"/>
      <c r="AO24" s="177"/>
    </row>
    <row r="25" spans="1:41" ht="40.15" customHeight="1">
      <c r="A25" s="51"/>
      <c r="B25" s="83"/>
      <c r="C25" s="83"/>
      <c r="D25" s="83"/>
      <c r="E25" s="77"/>
      <c r="F25" s="137"/>
      <c r="G25" s="83"/>
      <c r="H25" s="79"/>
      <c r="I25" s="80"/>
      <c r="J25" s="81"/>
      <c r="K25" s="84"/>
      <c r="L25" s="82"/>
      <c r="M25" s="64"/>
      <c r="N25" s="11"/>
      <c r="O25" s="27"/>
      <c r="P25" s="12"/>
      <c r="Q25" s="27"/>
      <c r="R25" s="12"/>
      <c r="S25" s="27"/>
      <c r="T25" s="12"/>
      <c r="U25" s="27"/>
      <c r="V25" s="12"/>
      <c r="W25" s="27"/>
      <c r="X25" s="12"/>
      <c r="Y25" s="27"/>
      <c r="Z25" s="12"/>
      <c r="AA25" s="12"/>
      <c r="AB25" s="27"/>
      <c r="AC25" s="12"/>
      <c r="AD25" s="12"/>
      <c r="AE25" s="27"/>
      <c r="AF25" s="12"/>
      <c r="AG25" s="27"/>
      <c r="AH25" s="12"/>
      <c r="AI25" s="28"/>
      <c r="AJ25" s="11"/>
      <c r="AK25" s="28"/>
      <c r="AL25" s="120"/>
      <c r="AM25" s="184" t="s">
        <v>71</v>
      </c>
      <c r="AN25" s="185"/>
      <c r="AO25" s="176">
        <v>8</v>
      </c>
    </row>
    <row r="26" spans="1:41" ht="50.1" customHeight="1">
      <c r="A26" s="56" t="s">
        <v>86</v>
      </c>
      <c r="B26" s="85">
        <v>2</v>
      </c>
      <c r="C26" s="93" t="s">
        <v>77</v>
      </c>
      <c r="D26" s="93" t="s">
        <v>76</v>
      </c>
      <c r="E26" s="77" t="s">
        <v>29</v>
      </c>
      <c r="F26" s="136">
        <v>32</v>
      </c>
      <c r="G26" s="76"/>
      <c r="H26" s="79" t="s">
        <v>53</v>
      </c>
      <c r="I26" s="80" t="s">
        <v>53</v>
      </c>
      <c r="J26" s="81" t="s">
        <v>52</v>
      </c>
      <c r="K26" s="84">
        <v>593</v>
      </c>
      <c r="L26" s="82" t="s">
        <v>51</v>
      </c>
      <c r="M26" s="64" t="s">
        <v>31</v>
      </c>
      <c r="N26" s="7">
        <v>58</v>
      </c>
      <c r="O26" s="32" t="s">
        <v>37</v>
      </c>
      <c r="P26" s="24" t="s">
        <v>80</v>
      </c>
      <c r="Q26" s="27" t="s">
        <v>31</v>
      </c>
      <c r="R26" s="9">
        <v>64</v>
      </c>
      <c r="S26" s="27" t="s">
        <v>31</v>
      </c>
      <c r="T26" s="9">
        <v>50</v>
      </c>
      <c r="U26" s="27" t="s">
        <v>31</v>
      </c>
      <c r="V26" s="9">
        <v>53</v>
      </c>
      <c r="W26" s="35" t="s">
        <v>37</v>
      </c>
      <c r="X26" s="24" t="s">
        <v>80</v>
      </c>
      <c r="Y26" s="27" t="s">
        <v>31</v>
      </c>
      <c r="Z26" s="9">
        <v>129</v>
      </c>
      <c r="AA26" s="9">
        <v>72</v>
      </c>
      <c r="AB26" s="27" t="s">
        <v>31</v>
      </c>
      <c r="AC26" s="9">
        <v>100</v>
      </c>
      <c r="AD26" s="9">
        <v>44</v>
      </c>
      <c r="AE26" s="27" t="s">
        <v>31</v>
      </c>
      <c r="AF26" s="9">
        <v>50</v>
      </c>
      <c r="AG26" s="27" t="s">
        <v>31</v>
      </c>
      <c r="AH26" s="9">
        <v>52</v>
      </c>
      <c r="AI26" s="28" t="s">
        <v>31</v>
      </c>
      <c r="AJ26" s="7">
        <v>64</v>
      </c>
      <c r="AK26" s="28" t="s">
        <v>31</v>
      </c>
      <c r="AL26" s="121">
        <v>64</v>
      </c>
      <c r="AM26" s="186">
        <v>724</v>
      </c>
      <c r="AN26" s="187"/>
      <c r="AO26" s="177"/>
    </row>
    <row r="27" spans="1:41" ht="40.15" customHeight="1">
      <c r="A27" s="53"/>
      <c r="B27" s="85"/>
      <c r="C27" s="93"/>
      <c r="D27" s="93"/>
      <c r="E27" s="86"/>
      <c r="F27" s="138"/>
      <c r="G27" s="85"/>
      <c r="H27" s="88"/>
      <c r="I27" s="89"/>
      <c r="J27" s="81"/>
      <c r="K27" s="87"/>
      <c r="L27" s="82"/>
      <c r="M27" s="67"/>
      <c r="N27" s="19"/>
      <c r="O27" s="30"/>
      <c r="P27" s="15"/>
      <c r="Q27" s="30"/>
      <c r="R27" s="15"/>
      <c r="S27" s="31"/>
      <c r="T27" s="19"/>
      <c r="U27" s="30"/>
      <c r="V27" s="15"/>
      <c r="W27" s="30"/>
      <c r="X27" s="15"/>
      <c r="Y27" s="30"/>
      <c r="Z27" s="15"/>
      <c r="AA27" s="15"/>
      <c r="AB27" s="30"/>
      <c r="AC27" s="15"/>
      <c r="AD27" s="15"/>
      <c r="AE27" s="30"/>
      <c r="AF27" s="15"/>
      <c r="AG27" s="31"/>
      <c r="AH27" s="19"/>
      <c r="AI27" s="31"/>
      <c r="AJ27" s="19"/>
      <c r="AK27" s="31"/>
      <c r="AL27" s="126"/>
      <c r="AM27" s="178" t="s">
        <v>57</v>
      </c>
      <c r="AN27" s="179"/>
      <c r="AO27" s="176">
        <v>9</v>
      </c>
    </row>
    <row r="28" spans="1:41" ht="40.15" customHeight="1">
      <c r="A28" s="57"/>
      <c r="B28" s="90"/>
      <c r="C28" s="90"/>
      <c r="D28" s="90"/>
      <c r="E28" s="86" t="s">
        <v>29</v>
      </c>
      <c r="F28" s="139">
        <v>39</v>
      </c>
      <c r="G28" s="90"/>
      <c r="H28" s="88" t="s">
        <v>31</v>
      </c>
      <c r="I28" s="89">
        <v>53.625</v>
      </c>
      <c r="J28" s="81">
        <v>1287</v>
      </c>
      <c r="K28" s="91">
        <v>551</v>
      </c>
      <c r="L28" s="82">
        <v>736</v>
      </c>
      <c r="M28" s="67" t="s">
        <v>31</v>
      </c>
      <c r="N28" s="21">
        <v>50</v>
      </c>
      <c r="O28" s="30" t="s">
        <v>31</v>
      </c>
      <c r="P28" s="17">
        <v>50</v>
      </c>
      <c r="Q28" s="30" t="s">
        <v>33</v>
      </c>
      <c r="R28" s="17">
        <v>71</v>
      </c>
      <c r="S28" s="31" t="s">
        <v>31</v>
      </c>
      <c r="T28" s="21">
        <v>50</v>
      </c>
      <c r="U28" s="30" t="s">
        <v>31</v>
      </c>
      <c r="V28" s="17">
        <v>51</v>
      </c>
      <c r="W28" s="30" t="s">
        <v>31</v>
      </c>
      <c r="X28" s="17">
        <v>51</v>
      </c>
      <c r="Y28" s="30" t="s">
        <v>31</v>
      </c>
      <c r="Z28" s="17">
        <v>107</v>
      </c>
      <c r="AA28" s="17">
        <v>58</v>
      </c>
      <c r="AB28" s="30" t="s">
        <v>31</v>
      </c>
      <c r="AC28" s="17">
        <v>100</v>
      </c>
      <c r="AD28" s="17">
        <v>31</v>
      </c>
      <c r="AE28" s="30" t="s">
        <v>31</v>
      </c>
      <c r="AF28" s="17">
        <v>56</v>
      </c>
      <c r="AG28" s="31" t="s">
        <v>31</v>
      </c>
      <c r="AH28" s="21">
        <v>50</v>
      </c>
      <c r="AI28" s="31" t="s">
        <v>31</v>
      </c>
      <c r="AJ28" s="21">
        <v>50</v>
      </c>
      <c r="AK28" s="29" t="s">
        <v>31</v>
      </c>
      <c r="AL28" s="127">
        <v>50</v>
      </c>
      <c r="AM28" s="188">
        <v>725</v>
      </c>
      <c r="AN28" s="189"/>
      <c r="AO28" s="177"/>
    </row>
    <row r="29" spans="1:41" ht="40.15" customHeight="1">
      <c r="A29" s="58"/>
      <c r="B29" s="94"/>
      <c r="C29" s="94"/>
      <c r="D29" s="94"/>
      <c r="E29" s="95"/>
      <c r="F29" s="141"/>
      <c r="G29" s="94"/>
      <c r="H29" s="79"/>
      <c r="I29" s="80"/>
      <c r="J29" s="81"/>
      <c r="K29" s="96"/>
      <c r="L29" s="82"/>
      <c r="M29" s="64"/>
      <c r="N29" s="6"/>
      <c r="O29" s="28"/>
      <c r="P29" s="6"/>
      <c r="Q29" s="28"/>
      <c r="R29" s="6"/>
      <c r="S29" s="28"/>
      <c r="T29" s="6"/>
      <c r="U29" s="28"/>
      <c r="V29" s="6"/>
      <c r="W29" s="28"/>
      <c r="X29" s="6"/>
      <c r="Y29" s="27"/>
      <c r="Z29" s="12"/>
      <c r="AA29" s="12"/>
      <c r="AB29" s="27"/>
      <c r="AC29" s="12"/>
      <c r="AD29" s="12"/>
      <c r="AE29" s="28"/>
      <c r="AF29" s="6"/>
      <c r="AG29" s="28"/>
      <c r="AH29" s="6"/>
      <c r="AI29" s="28"/>
      <c r="AJ29" s="11"/>
      <c r="AK29" s="28"/>
      <c r="AL29" s="128"/>
      <c r="AM29" s="184" t="s">
        <v>70</v>
      </c>
      <c r="AN29" s="185"/>
      <c r="AO29" s="176">
        <v>10</v>
      </c>
    </row>
    <row r="30" spans="1:41" ht="40.15" customHeight="1">
      <c r="A30" s="56" t="s">
        <v>87</v>
      </c>
      <c r="B30" s="94">
        <v>1</v>
      </c>
      <c r="C30" s="94"/>
      <c r="D30" s="97" t="s">
        <v>77</v>
      </c>
      <c r="E30" s="95" t="s">
        <v>29</v>
      </c>
      <c r="F30" s="142">
        <v>35</v>
      </c>
      <c r="G30" s="94"/>
      <c r="H30" s="79" t="s">
        <v>53</v>
      </c>
      <c r="I30" s="80" t="s">
        <v>53</v>
      </c>
      <c r="J30" s="81" t="s">
        <v>52</v>
      </c>
      <c r="K30" s="81">
        <v>629</v>
      </c>
      <c r="L30" s="81" t="s">
        <v>52</v>
      </c>
      <c r="M30" s="67" t="s">
        <v>31</v>
      </c>
      <c r="N30" s="21">
        <v>52</v>
      </c>
      <c r="O30" s="29" t="s">
        <v>37</v>
      </c>
      <c r="P30" s="24" t="s">
        <v>80</v>
      </c>
      <c r="Q30" s="31" t="s">
        <v>31</v>
      </c>
      <c r="R30" s="21">
        <v>55</v>
      </c>
      <c r="S30" s="31" t="s">
        <v>31</v>
      </c>
      <c r="T30" s="21">
        <v>51</v>
      </c>
      <c r="U30" s="31" t="s">
        <v>31</v>
      </c>
      <c r="V30" s="21">
        <v>50</v>
      </c>
      <c r="W30" s="31" t="s">
        <v>31</v>
      </c>
      <c r="X30" s="21">
        <v>52</v>
      </c>
      <c r="Y30" s="31" t="s">
        <v>33</v>
      </c>
      <c r="Z30" s="21">
        <v>143</v>
      </c>
      <c r="AA30" s="19">
        <v>71</v>
      </c>
      <c r="AB30" s="34" t="s">
        <v>33</v>
      </c>
      <c r="AC30" s="19">
        <v>131</v>
      </c>
      <c r="AD30" s="21">
        <v>54</v>
      </c>
      <c r="AE30" s="31" t="s">
        <v>31</v>
      </c>
      <c r="AF30" s="21">
        <v>64</v>
      </c>
      <c r="AG30" s="31" t="s">
        <v>31</v>
      </c>
      <c r="AH30" s="21">
        <v>50</v>
      </c>
      <c r="AI30" s="31" t="s">
        <v>31</v>
      </c>
      <c r="AJ30" s="21">
        <v>52</v>
      </c>
      <c r="AK30" s="31" t="s">
        <v>72</v>
      </c>
      <c r="AL30" s="129">
        <v>64</v>
      </c>
      <c r="AM30" s="186">
        <v>992</v>
      </c>
      <c r="AN30" s="187"/>
      <c r="AO30" s="177"/>
    </row>
    <row r="31" spans="1:41" ht="40.15" customHeight="1">
      <c r="A31" s="53"/>
      <c r="B31" s="85"/>
      <c r="C31" s="85"/>
      <c r="D31" s="85"/>
      <c r="E31" s="86"/>
      <c r="F31" s="138"/>
      <c r="G31" s="85"/>
      <c r="H31" s="88"/>
      <c r="I31" s="89"/>
      <c r="J31" s="81"/>
      <c r="K31" s="87"/>
      <c r="L31" s="82"/>
      <c r="M31" s="67"/>
      <c r="N31" s="19"/>
      <c r="O31" s="30"/>
      <c r="P31" s="15"/>
      <c r="Q31" s="30"/>
      <c r="R31" s="15"/>
      <c r="S31" s="30"/>
      <c r="T31" s="15"/>
      <c r="U31" s="30"/>
      <c r="V31" s="15"/>
      <c r="W31" s="30"/>
      <c r="X31" s="15"/>
      <c r="Y31" s="30"/>
      <c r="Z31" s="15"/>
      <c r="AA31" s="15"/>
      <c r="AB31" s="30"/>
      <c r="AC31" s="15"/>
      <c r="AD31" s="15"/>
      <c r="AE31" s="30"/>
      <c r="AF31" s="15"/>
      <c r="AG31" s="30"/>
      <c r="AH31" s="15"/>
      <c r="AI31" s="31"/>
      <c r="AJ31" s="19"/>
      <c r="AK31" s="31"/>
      <c r="AL31" s="126"/>
      <c r="AM31" s="178" t="s">
        <v>58</v>
      </c>
      <c r="AN31" s="179"/>
      <c r="AO31" s="176">
        <v>11</v>
      </c>
    </row>
    <row r="32" spans="1:41" ht="40.15" customHeight="1">
      <c r="A32" s="57"/>
      <c r="B32" s="90"/>
      <c r="C32" s="90"/>
      <c r="D32" s="90"/>
      <c r="E32" s="86" t="s">
        <v>29</v>
      </c>
      <c r="F32" s="139">
        <v>27</v>
      </c>
      <c r="G32" s="90"/>
      <c r="H32" s="88" t="s">
        <v>31</v>
      </c>
      <c r="I32" s="89">
        <v>63.125</v>
      </c>
      <c r="J32" s="81">
        <v>1515</v>
      </c>
      <c r="K32" s="91">
        <v>640</v>
      </c>
      <c r="L32" s="82">
        <v>875</v>
      </c>
      <c r="M32" s="67" t="s">
        <v>31</v>
      </c>
      <c r="N32" s="21">
        <v>50</v>
      </c>
      <c r="O32" s="30" t="s">
        <v>31</v>
      </c>
      <c r="P32" s="17">
        <v>52</v>
      </c>
      <c r="Q32" s="30" t="s">
        <v>33</v>
      </c>
      <c r="R32" s="17">
        <v>72</v>
      </c>
      <c r="S32" s="30" t="s">
        <v>31</v>
      </c>
      <c r="T32" s="17">
        <v>53</v>
      </c>
      <c r="U32" s="30" t="s">
        <v>31</v>
      </c>
      <c r="V32" s="17">
        <v>60</v>
      </c>
      <c r="W32" s="30" t="s">
        <v>31</v>
      </c>
      <c r="X32" s="17">
        <v>64</v>
      </c>
      <c r="Y32" s="30" t="s">
        <v>33</v>
      </c>
      <c r="Z32" s="17">
        <v>138</v>
      </c>
      <c r="AA32" s="17">
        <v>76</v>
      </c>
      <c r="AB32" s="30" t="s">
        <v>32</v>
      </c>
      <c r="AC32" s="17">
        <v>166</v>
      </c>
      <c r="AD32" s="17">
        <v>76</v>
      </c>
      <c r="AE32" s="30" t="s">
        <v>33</v>
      </c>
      <c r="AF32" s="17">
        <v>65</v>
      </c>
      <c r="AG32" s="30" t="s">
        <v>31</v>
      </c>
      <c r="AH32" s="17">
        <v>55</v>
      </c>
      <c r="AI32" s="31" t="s">
        <v>31</v>
      </c>
      <c r="AJ32" s="21">
        <v>50</v>
      </c>
      <c r="AK32" s="29" t="s">
        <v>31</v>
      </c>
      <c r="AL32" s="130">
        <v>50</v>
      </c>
      <c r="AM32" s="188">
        <v>727</v>
      </c>
      <c r="AN32" s="189"/>
      <c r="AO32" s="177"/>
    </row>
    <row r="33" spans="1:41" ht="40.15" customHeight="1">
      <c r="A33" s="53"/>
      <c r="B33" s="85"/>
      <c r="C33" s="85"/>
      <c r="D33" s="85"/>
      <c r="E33" s="86"/>
      <c r="F33" s="140"/>
      <c r="G33" s="85"/>
      <c r="H33" s="86"/>
      <c r="I33" s="98"/>
      <c r="J33" s="87"/>
      <c r="K33" s="87"/>
      <c r="L33" s="87"/>
      <c r="M33" s="67"/>
      <c r="N33" s="16"/>
      <c r="O33" s="31"/>
      <c r="P33" s="16"/>
      <c r="Q33" s="30"/>
      <c r="R33" s="14"/>
      <c r="S33" s="30"/>
      <c r="T33" s="15"/>
      <c r="U33" s="31"/>
      <c r="V33" s="16"/>
      <c r="W33" s="30"/>
      <c r="X33" s="14"/>
      <c r="Y33" s="30"/>
      <c r="Z33" s="14"/>
      <c r="AA33" s="14"/>
      <c r="AB33" s="30"/>
      <c r="AC33" s="14"/>
      <c r="AD33" s="14"/>
      <c r="AE33" s="30"/>
      <c r="AF33" s="14"/>
      <c r="AG33" s="30"/>
      <c r="AH33" s="14"/>
      <c r="AI33" s="30"/>
      <c r="AJ33" s="14"/>
      <c r="AK33" s="31"/>
      <c r="AL33" s="131"/>
      <c r="AM33" s="178" t="s">
        <v>59</v>
      </c>
      <c r="AN33" s="179"/>
      <c r="AO33" s="176">
        <v>12</v>
      </c>
    </row>
    <row r="34" spans="1:41" ht="40.15" customHeight="1">
      <c r="A34" s="59"/>
      <c r="B34" s="90"/>
      <c r="C34" s="90"/>
      <c r="D34" s="90"/>
      <c r="E34" s="86" t="s">
        <v>29</v>
      </c>
      <c r="F34" s="139">
        <v>42</v>
      </c>
      <c r="G34" s="90"/>
      <c r="H34" s="88" t="s">
        <v>31</v>
      </c>
      <c r="I34" s="89">
        <v>58.832999999999998</v>
      </c>
      <c r="J34" s="81">
        <v>1412</v>
      </c>
      <c r="K34" s="91">
        <v>622</v>
      </c>
      <c r="L34" s="82">
        <v>790</v>
      </c>
      <c r="M34" s="67" t="s">
        <v>31</v>
      </c>
      <c r="N34" s="21">
        <v>50</v>
      </c>
      <c r="O34" s="31" t="s">
        <v>31</v>
      </c>
      <c r="P34" s="21">
        <v>50</v>
      </c>
      <c r="Q34" s="30" t="s">
        <v>33</v>
      </c>
      <c r="R34" s="17">
        <v>72</v>
      </c>
      <c r="S34" s="30" t="s">
        <v>31</v>
      </c>
      <c r="T34" s="17">
        <v>55</v>
      </c>
      <c r="U34" s="31" t="s">
        <v>31</v>
      </c>
      <c r="V34" s="21">
        <v>50</v>
      </c>
      <c r="W34" s="30" t="s">
        <v>32</v>
      </c>
      <c r="X34" s="17">
        <v>81</v>
      </c>
      <c r="Y34" s="30" t="s">
        <v>31</v>
      </c>
      <c r="Z34" s="17">
        <v>105</v>
      </c>
      <c r="AA34" s="17">
        <v>62</v>
      </c>
      <c r="AB34" s="30" t="s">
        <v>31</v>
      </c>
      <c r="AC34" s="17">
        <v>100</v>
      </c>
      <c r="AD34" s="17">
        <v>41</v>
      </c>
      <c r="AE34" s="30" t="s">
        <v>32</v>
      </c>
      <c r="AF34" s="17">
        <v>77</v>
      </c>
      <c r="AG34" s="30" t="s">
        <v>31</v>
      </c>
      <c r="AH34" s="17">
        <v>50</v>
      </c>
      <c r="AI34" s="30" t="s">
        <v>31</v>
      </c>
      <c r="AJ34" s="17">
        <v>50</v>
      </c>
      <c r="AK34" s="29" t="s">
        <v>31</v>
      </c>
      <c r="AL34" s="130">
        <v>50</v>
      </c>
      <c r="AM34" s="188">
        <v>728</v>
      </c>
      <c r="AN34" s="189"/>
      <c r="AO34" s="177"/>
    </row>
    <row r="35" spans="1:41" ht="40.15" customHeight="1">
      <c r="A35" s="51"/>
      <c r="B35" s="83"/>
      <c r="C35" s="83"/>
      <c r="D35" s="83"/>
      <c r="E35" s="77"/>
      <c r="F35" s="137"/>
      <c r="G35" s="83"/>
      <c r="H35" s="79"/>
      <c r="I35" s="80"/>
      <c r="J35" s="81"/>
      <c r="K35" s="84"/>
      <c r="L35" s="82"/>
      <c r="M35" s="65"/>
      <c r="N35" s="12"/>
      <c r="O35" s="27"/>
      <c r="P35" s="12"/>
      <c r="Q35" s="27"/>
      <c r="R35" s="12"/>
      <c r="S35" s="27"/>
      <c r="T35" s="12"/>
      <c r="U35" s="27"/>
      <c r="V35" s="12"/>
      <c r="W35" s="27"/>
      <c r="X35" s="12"/>
      <c r="Y35" s="27"/>
      <c r="Z35" s="12"/>
      <c r="AA35" s="12"/>
      <c r="AB35" s="27"/>
      <c r="AC35" s="12"/>
      <c r="AD35" s="12"/>
      <c r="AE35" s="27"/>
      <c r="AF35" s="12"/>
      <c r="AG35" s="27"/>
      <c r="AH35" s="12"/>
      <c r="AI35" s="27"/>
      <c r="AJ35" s="12"/>
      <c r="AK35" s="27"/>
      <c r="AL35" s="123"/>
      <c r="AM35" s="184" t="s">
        <v>73</v>
      </c>
      <c r="AN35" s="185"/>
      <c r="AO35" s="176">
        <v>13</v>
      </c>
    </row>
    <row r="36" spans="1:41" ht="40.15" customHeight="1">
      <c r="A36" s="50"/>
      <c r="B36" s="76">
        <v>1</v>
      </c>
      <c r="C36" s="76"/>
      <c r="D36" s="99" t="s">
        <v>78</v>
      </c>
      <c r="E36" s="77" t="s">
        <v>29</v>
      </c>
      <c r="F36" s="136">
        <v>31</v>
      </c>
      <c r="G36" s="76"/>
      <c r="H36" s="88" t="s">
        <v>53</v>
      </c>
      <c r="I36" s="89" t="s">
        <v>53</v>
      </c>
      <c r="J36" s="91" t="s">
        <v>53</v>
      </c>
      <c r="K36" s="84">
        <v>656</v>
      </c>
      <c r="L36" s="91" t="s">
        <v>53</v>
      </c>
      <c r="M36" s="65" t="s">
        <v>31</v>
      </c>
      <c r="N36" s="9">
        <v>59</v>
      </c>
      <c r="O36" s="27" t="s">
        <v>31</v>
      </c>
      <c r="P36" s="9">
        <v>56</v>
      </c>
      <c r="Q36" s="35" t="s">
        <v>30</v>
      </c>
      <c r="R36" s="13">
        <v>34</v>
      </c>
      <c r="S36" s="27" t="s">
        <v>31</v>
      </c>
      <c r="T36" s="9">
        <v>53</v>
      </c>
      <c r="U36" s="27" t="s">
        <v>31</v>
      </c>
      <c r="V36" s="9">
        <v>50</v>
      </c>
      <c r="W36" s="27" t="s">
        <v>31</v>
      </c>
      <c r="X36" s="9">
        <v>59</v>
      </c>
      <c r="Y36" s="27" t="s">
        <v>32</v>
      </c>
      <c r="Z36" s="9">
        <v>154</v>
      </c>
      <c r="AA36" s="9">
        <v>81</v>
      </c>
      <c r="AB36" s="27" t="s">
        <v>31</v>
      </c>
      <c r="AC36" s="9">
        <v>122</v>
      </c>
      <c r="AD36" s="9">
        <v>66</v>
      </c>
      <c r="AE36" s="27" t="s">
        <v>32</v>
      </c>
      <c r="AF36" s="9">
        <v>78</v>
      </c>
      <c r="AG36" s="27" t="s">
        <v>74</v>
      </c>
      <c r="AH36" s="9">
        <v>66</v>
      </c>
      <c r="AI36" s="27" t="s">
        <v>31</v>
      </c>
      <c r="AJ36" s="9">
        <v>50</v>
      </c>
      <c r="AK36" s="27" t="s">
        <v>32</v>
      </c>
      <c r="AL36" s="119">
        <v>76</v>
      </c>
      <c r="AM36" s="186">
        <v>733</v>
      </c>
      <c r="AN36" s="187"/>
      <c r="AO36" s="177"/>
    </row>
    <row r="37" spans="1:41" ht="40.15" customHeight="1">
      <c r="A37" s="60"/>
      <c r="B37" s="100"/>
      <c r="C37" s="100"/>
      <c r="D37" s="100"/>
      <c r="E37" s="101"/>
      <c r="F37" s="143"/>
      <c r="G37" s="100"/>
      <c r="H37" s="88"/>
      <c r="I37" s="89"/>
      <c r="J37" s="81"/>
      <c r="K37" s="91"/>
      <c r="L37" s="82"/>
      <c r="M37" s="67"/>
      <c r="N37" s="19"/>
      <c r="O37" s="31"/>
      <c r="P37" s="19"/>
      <c r="Q37" s="31"/>
      <c r="R37" s="19"/>
      <c r="S37" s="31"/>
      <c r="T37" s="19"/>
      <c r="U37" s="31"/>
      <c r="V37" s="19"/>
      <c r="W37" s="30"/>
      <c r="X37" s="15"/>
      <c r="Y37" s="30"/>
      <c r="Z37" s="15"/>
      <c r="AA37" s="15"/>
      <c r="AB37" s="30"/>
      <c r="AC37" s="15"/>
      <c r="AD37" s="15"/>
      <c r="AE37" s="30"/>
      <c r="AF37" s="15"/>
      <c r="AG37" s="31"/>
      <c r="AH37" s="19"/>
      <c r="AI37" s="30"/>
      <c r="AJ37" s="15"/>
      <c r="AK37" s="30"/>
      <c r="AL37" s="124"/>
      <c r="AM37" s="178" t="s">
        <v>60</v>
      </c>
      <c r="AN37" s="179"/>
      <c r="AO37" s="176">
        <v>14</v>
      </c>
    </row>
    <row r="38" spans="1:41" ht="40.15" customHeight="1">
      <c r="A38" s="61"/>
      <c r="B38" s="103"/>
      <c r="C38" s="103"/>
      <c r="D38" s="103"/>
      <c r="E38" s="104" t="s">
        <v>29</v>
      </c>
      <c r="F38" s="144">
        <v>32</v>
      </c>
      <c r="G38" s="103"/>
      <c r="H38" s="88" t="str">
        <f t="shared" ref="H38" si="0">IF(J38&gt;2039,"ممتاز",IF(J38&gt;1799,"جيد جـدا",IF(J38&gt;1559,"(جيد)",IF(J38&gt;1199,"مقبول",IF(J38&gt;719,"ضعيف","ضعيف جدا")))))</f>
        <v>مقبول</v>
      </c>
      <c r="I38" s="89">
        <f>(J38*100/2400)</f>
        <v>53.875</v>
      </c>
      <c r="J38" s="81">
        <f t="shared" ref="J38" si="1">SUM(L38,K38)</f>
        <v>1293</v>
      </c>
      <c r="K38" s="91">
        <v>562</v>
      </c>
      <c r="L38" s="82">
        <f t="shared" ref="L38" si="2">SUM(AL38,AJ38,AH38,AF38,AC38,Z38,X38,V38,T38,R38,P38,N38)</f>
        <v>731</v>
      </c>
      <c r="M38" s="67" t="s">
        <v>31</v>
      </c>
      <c r="N38" s="21">
        <v>50</v>
      </c>
      <c r="O38" s="31" t="s">
        <v>31</v>
      </c>
      <c r="P38" s="21">
        <v>50</v>
      </c>
      <c r="Q38" s="31" t="s">
        <v>31</v>
      </c>
      <c r="R38" s="21">
        <v>50</v>
      </c>
      <c r="S38" s="31" t="s">
        <v>31</v>
      </c>
      <c r="T38" s="21">
        <v>50</v>
      </c>
      <c r="U38" s="31" t="s">
        <v>31</v>
      </c>
      <c r="V38" s="21">
        <v>50</v>
      </c>
      <c r="W38" s="30" t="s">
        <v>31</v>
      </c>
      <c r="X38" s="17">
        <v>53</v>
      </c>
      <c r="Y38" s="30" t="s">
        <v>31</v>
      </c>
      <c r="Z38" s="17">
        <v>100</v>
      </c>
      <c r="AA38" s="17">
        <v>64</v>
      </c>
      <c r="AB38" s="30" t="s">
        <v>31</v>
      </c>
      <c r="AC38" s="17">
        <v>113</v>
      </c>
      <c r="AD38" s="17">
        <v>65</v>
      </c>
      <c r="AE38" s="30" t="s">
        <v>31</v>
      </c>
      <c r="AF38" s="17">
        <v>60</v>
      </c>
      <c r="AG38" s="31" t="s">
        <v>31</v>
      </c>
      <c r="AH38" s="21">
        <v>50</v>
      </c>
      <c r="AI38" s="30" t="s">
        <v>31</v>
      </c>
      <c r="AJ38" s="17">
        <v>52</v>
      </c>
      <c r="AK38" s="30" t="s">
        <v>31</v>
      </c>
      <c r="AL38" s="125">
        <v>53</v>
      </c>
      <c r="AM38" s="194">
        <v>734</v>
      </c>
      <c r="AN38" s="195"/>
      <c r="AO38" s="177"/>
    </row>
    <row r="39" spans="1:41" ht="40.15" customHeight="1">
      <c r="A39" s="53"/>
      <c r="B39" s="85"/>
      <c r="C39" s="85"/>
      <c r="D39" s="85"/>
      <c r="E39" s="86"/>
      <c r="F39" s="138"/>
      <c r="G39" s="85"/>
      <c r="H39" s="88"/>
      <c r="I39" s="89"/>
      <c r="J39" s="81"/>
      <c r="K39" s="102"/>
      <c r="L39" s="82"/>
      <c r="M39" s="67"/>
      <c r="N39" s="19"/>
      <c r="O39" s="30"/>
      <c r="P39" s="15"/>
      <c r="Q39" s="30"/>
      <c r="R39" s="15"/>
      <c r="S39" s="30"/>
      <c r="T39" s="15"/>
      <c r="U39" s="31"/>
      <c r="V39" s="19"/>
      <c r="W39" s="30"/>
      <c r="X39" s="15"/>
      <c r="Y39" s="30"/>
      <c r="Z39" s="15"/>
      <c r="AA39" s="15"/>
      <c r="AB39" s="30"/>
      <c r="AC39" s="15"/>
      <c r="AD39" s="15"/>
      <c r="AE39" s="30"/>
      <c r="AF39" s="15"/>
      <c r="AG39" s="30"/>
      <c r="AH39" s="15"/>
      <c r="AI39" s="30"/>
      <c r="AJ39" s="15"/>
      <c r="AK39" s="30"/>
      <c r="AL39" s="124"/>
      <c r="AM39" s="191" t="s">
        <v>61</v>
      </c>
      <c r="AN39" s="179"/>
      <c r="AO39" s="176">
        <v>15</v>
      </c>
    </row>
    <row r="40" spans="1:41" ht="40.15" customHeight="1">
      <c r="A40" s="59"/>
      <c r="B40" s="90"/>
      <c r="C40" s="90"/>
      <c r="D40" s="90"/>
      <c r="E40" s="86" t="s">
        <v>29</v>
      </c>
      <c r="F40" s="139">
        <v>28</v>
      </c>
      <c r="G40" s="90"/>
      <c r="H40" s="88" t="s">
        <v>31</v>
      </c>
      <c r="I40" s="89">
        <v>62.665999999999997</v>
      </c>
      <c r="J40" s="81">
        <v>1504</v>
      </c>
      <c r="K40" s="102">
        <v>624</v>
      </c>
      <c r="L40" s="82">
        <v>880</v>
      </c>
      <c r="M40" s="68" t="s">
        <v>31</v>
      </c>
      <c r="N40" s="22">
        <v>50</v>
      </c>
      <c r="O40" s="30" t="s">
        <v>32</v>
      </c>
      <c r="P40" s="17">
        <v>80</v>
      </c>
      <c r="Q40" s="30" t="s">
        <v>33</v>
      </c>
      <c r="R40" s="17">
        <v>74</v>
      </c>
      <c r="S40" s="30" t="s">
        <v>31</v>
      </c>
      <c r="T40" s="17">
        <v>52</v>
      </c>
      <c r="U40" s="31" t="s">
        <v>31</v>
      </c>
      <c r="V40" s="21">
        <v>50</v>
      </c>
      <c r="W40" s="30" t="s">
        <v>31</v>
      </c>
      <c r="X40" s="17">
        <v>64</v>
      </c>
      <c r="Y40" s="30" t="s">
        <v>33</v>
      </c>
      <c r="Z40" s="17">
        <v>141</v>
      </c>
      <c r="AA40" s="17">
        <v>69</v>
      </c>
      <c r="AB40" s="30" t="s">
        <v>31</v>
      </c>
      <c r="AC40" s="17">
        <v>106</v>
      </c>
      <c r="AD40" s="17">
        <v>51</v>
      </c>
      <c r="AE40" s="30" t="s">
        <v>31</v>
      </c>
      <c r="AF40" s="17">
        <v>61</v>
      </c>
      <c r="AG40" s="30" t="s">
        <v>33</v>
      </c>
      <c r="AH40" s="17">
        <v>72</v>
      </c>
      <c r="AI40" s="30" t="s">
        <v>32</v>
      </c>
      <c r="AJ40" s="17">
        <v>75</v>
      </c>
      <c r="AK40" s="30" t="s">
        <v>31</v>
      </c>
      <c r="AL40" s="125">
        <v>55</v>
      </c>
      <c r="AM40" s="194">
        <v>738</v>
      </c>
      <c r="AN40" s="195"/>
      <c r="AO40" s="177"/>
    </row>
    <row r="41" spans="1:41" ht="40.15" customHeight="1">
      <c r="A41" s="53"/>
      <c r="B41" s="85"/>
      <c r="C41" s="85"/>
      <c r="D41" s="85"/>
      <c r="E41" s="86"/>
      <c r="F41" s="138"/>
      <c r="G41" s="85"/>
      <c r="H41" s="88"/>
      <c r="I41" s="89"/>
      <c r="J41" s="81"/>
      <c r="K41" s="105"/>
      <c r="L41" s="82"/>
      <c r="M41" s="67"/>
      <c r="N41" s="19"/>
      <c r="O41" s="30"/>
      <c r="P41" s="15"/>
      <c r="Q41" s="30"/>
      <c r="R41" s="15"/>
      <c r="S41" s="31"/>
      <c r="T41" s="19"/>
      <c r="U41" s="31"/>
      <c r="V41" s="19"/>
      <c r="W41" s="30"/>
      <c r="X41" s="15"/>
      <c r="Y41" s="30"/>
      <c r="Z41" s="15"/>
      <c r="AA41" s="15"/>
      <c r="AB41" s="30"/>
      <c r="AC41" s="15"/>
      <c r="AD41" s="15"/>
      <c r="AE41" s="30"/>
      <c r="AF41" s="15"/>
      <c r="AG41" s="30"/>
      <c r="AH41" s="15"/>
      <c r="AI41" s="31"/>
      <c r="AJ41" s="19"/>
      <c r="AK41" s="31"/>
      <c r="AL41" s="126"/>
      <c r="AM41" s="191" t="s">
        <v>62</v>
      </c>
      <c r="AN41" s="179"/>
      <c r="AO41" s="176">
        <v>16</v>
      </c>
    </row>
    <row r="42" spans="1:41" ht="40.15" customHeight="1">
      <c r="A42" s="55"/>
      <c r="B42" s="90">
        <v>1</v>
      </c>
      <c r="C42" s="90"/>
      <c r="D42" s="92" t="s">
        <v>79</v>
      </c>
      <c r="E42" s="86" t="s">
        <v>29</v>
      </c>
      <c r="F42" s="139">
        <v>25</v>
      </c>
      <c r="G42" s="90"/>
      <c r="H42" s="88" t="s">
        <v>53</v>
      </c>
      <c r="I42" s="89" t="s">
        <v>53</v>
      </c>
      <c r="J42" s="81" t="s">
        <v>51</v>
      </c>
      <c r="K42" s="105">
        <v>529</v>
      </c>
      <c r="L42" s="82" t="s">
        <v>51</v>
      </c>
      <c r="M42" s="67" t="s">
        <v>31</v>
      </c>
      <c r="N42" s="21">
        <v>50</v>
      </c>
      <c r="O42" s="30" t="s">
        <v>31</v>
      </c>
      <c r="P42" s="17">
        <v>51</v>
      </c>
      <c r="Q42" s="30" t="s">
        <v>33</v>
      </c>
      <c r="R42" s="17">
        <v>69</v>
      </c>
      <c r="S42" s="31" t="s">
        <v>31</v>
      </c>
      <c r="T42" s="21">
        <v>50</v>
      </c>
      <c r="U42" s="31" t="s">
        <v>31</v>
      </c>
      <c r="V42" s="21">
        <v>50</v>
      </c>
      <c r="W42" s="30" t="s">
        <v>31</v>
      </c>
      <c r="X42" s="17">
        <v>52</v>
      </c>
      <c r="Y42" s="30" t="s">
        <v>33</v>
      </c>
      <c r="Z42" s="17">
        <v>141</v>
      </c>
      <c r="AA42" s="17">
        <v>77</v>
      </c>
      <c r="AB42" s="30" t="s">
        <v>31</v>
      </c>
      <c r="AC42" s="17">
        <v>118</v>
      </c>
      <c r="AD42" s="17">
        <v>68</v>
      </c>
      <c r="AE42" s="30" t="s">
        <v>31</v>
      </c>
      <c r="AF42" s="17">
        <v>56</v>
      </c>
      <c r="AG42" s="30" t="s">
        <v>31</v>
      </c>
      <c r="AH42" s="17">
        <v>54</v>
      </c>
      <c r="AI42" s="32" t="s">
        <v>31</v>
      </c>
      <c r="AJ42" s="22">
        <v>64</v>
      </c>
      <c r="AK42" s="29" t="s">
        <v>67</v>
      </c>
      <c r="AL42" s="130">
        <v>38</v>
      </c>
      <c r="AM42" s="188">
        <v>739</v>
      </c>
      <c r="AN42" s="189"/>
      <c r="AO42" s="177"/>
    </row>
    <row r="43" spans="1:41" ht="40.15" customHeight="1">
      <c r="A43" s="60"/>
      <c r="B43" s="100"/>
      <c r="C43" s="100"/>
      <c r="D43" s="100"/>
      <c r="E43" s="101"/>
      <c r="F43" s="143"/>
      <c r="G43" s="100"/>
      <c r="H43" s="88"/>
      <c r="I43" s="89"/>
      <c r="J43" s="81"/>
      <c r="K43" s="102"/>
      <c r="L43" s="82"/>
      <c r="M43" s="66"/>
      <c r="N43" s="15"/>
      <c r="O43" s="30"/>
      <c r="P43" s="15"/>
      <c r="Q43" s="31"/>
      <c r="R43" s="16"/>
      <c r="S43" s="30"/>
      <c r="T43" s="15"/>
      <c r="U43" s="30"/>
      <c r="V43" s="15"/>
      <c r="W43" s="30"/>
      <c r="X43" s="15"/>
      <c r="Y43" s="30"/>
      <c r="Z43" s="15"/>
      <c r="AA43" s="15"/>
      <c r="AB43" s="30"/>
      <c r="AC43" s="15"/>
      <c r="AD43" s="15"/>
      <c r="AE43" s="30"/>
      <c r="AF43" s="15"/>
      <c r="AG43" s="30"/>
      <c r="AH43" s="15"/>
      <c r="AI43" s="30"/>
      <c r="AJ43" s="15"/>
      <c r="AK43" s="31"/>
      <c r="AL43" s="126"/>
      <c r="AM43" s="178" t="s">
        <v>63</v>
      </c>
      <c r="AN43" s="179"/>
      <c r="AO43" s="176">
        <v>17</v>
      </c>
    </row>
    <row r="44" spans="1:41" ht="40.15" customHeight="1">
      <c r="A44" s="61"/>
      <c r="B44" s="103"/>
      <c r="C44" s="103"/>
      <c r="D44" s="103"/>
      <c r="E44" s="106" t="s">
        <v>29</v>
      </c>
      <c r="F44" s="144">
        <v>34</v>
      </c>
      <c r="G44" s="103"/>
      <c r="H44" s="88" t="s">
        <v>31</v>
      </c>
      <c r="I44" s="89">
        <v>62.957999999999998</v>
      </c>
      <c r="J44" s="81">
        <v>1511</v>
      </c>
      <c r="K44" s="102">
        <v>606</v>
      </c>
      <c r="L44" s="82">
        <v>905</v>
      </c>
      <c r="M44" s="66" t="s">
        <v>32</v>
      </c>
      <c r="N44" s="17">
        <v>75</v>
      </c>
      <c r="O44" s="30" t="s">
        <v>31</v>
      </c>
      <c r="P44" s="17">
        <v>50</v>
      </c>
      <c r="Q44" s="32" t="s">
        <v>31</v>
      </c>
      <c r="R44" s="18">
        <v>50</v>
      </c>
      <c r="S44" s="30" t="s">
        <v>33</v>
      </c>
      <c r="T44" s="17">
        <v>67</v>
      </c>
      <c r="U44" s="30" t="s">
        <v>34</v>
      </c>
      <c r="V44" s="17">
        <v>87</v>
      </c>
      <c r="W44" s="30" t="s">
        <v>31</v>
      </c>
      <c r="X44" s="17">
        <v>50</v>
      </c>
      <c r="Y44" s="30" t="s">
        <v>32</v>
      </c>
      <c r="Z44" s="17">
        <v>162</v>
      </c>
      <c r="AA44" s="17">
        <v>85</v>
      </c>
      <c r="AB44" s="30" t="s">
        <v>33</v>
      </c>
      <c r="AC44" s="17">
        <v>130</v>
      </c>
      <c r="AD44" s="17">
        <v>73</v>
      </c>
      <c r="AE44" s="30" t="s">
        <v>33</v>
      </c>
      <c r="AF44" s="17">
        <v>65</v>
      </c>
      <c r="AG44" s="30" t="s">
        <v>33</v>
      </c>
      <c r="AH44" s="17">
        <v>65</v>
      </c>
      <c r="AI44" s="30" t="s">
        <v>31</v>
      </c>
      <c r="AJ44" s="17">
        <v>54</v>
      </c>
      <c r="AK44" s="29" t="s">
        <v>31</v>
      </c>
      <c r="AL44" s="130">
        <v>50</v>
      </c>
      <c r="AM44" s="188">
        <v>743</v>
      </c>
      <c r="AN44" s="189"/>
      <c r="AO44" s="177"/>
    </row>
    <row r="45" spans="1:41" ht="40.15" customHeight="1">
      <c r="A45" s="60"/>
      <c r="B45" s="100"/>
      <c r="C45" s="100"/>
      <c r="D45" s="100"/>
      <c r="E45" s="101"/>
      <c r="F45" s="145"/>
      <c r="G45" s="100"/>
      <c r="H45" s="101"/>
      <c r="I45" s="107"/>
      <c r="J45" s="102"/>
      <c r="K45" s="102"/>
      <c r="L45" s="102"/>
      <c r="M45" s="67"/>
      <c r="N45" s="16"/>
      <c r="O45" s="30"/>
      <c r="P45" s="14"/>
      <c r="Q45" s="30"/>
      <c r="R45" s="14"/>
      <c r="S45" s="30"/>
      <c r="T45" s="14"/>
      <c r="U45" s="30"/>
      <c r="V45" s="14"/>
      <c r="W45" s="30"/>
      <c r="X45" s="14"/>
      <c r="Y45" s="30"/>
      <c r="Z45" s="14"/>
      <c r="AA45" s="14"/>
      <c r="AB45" s="30"/>
      <c r="AC45" s="14"/>
      <c r="AD45" s="14"/>
      <c r="AE45" s="30"/>
      <c r="AF45" s="14"/>
      <c r="AG45" s="31"/>
      <c r="AH45" s="16"/>
      <c r="AI45" s="31"/>
      <c r="AJ45" s="16"/>
      <c r="AK45" s="31"/>
      <c r="AL45" s="131"/>
      <c r="AM45" s="178" t="s">
        <v>64</v>
      </c>
      <c r="AN45" s="179"/>
      <c r="AO45" s="176">
        <v>18</v>
      </c>
    </row>
    <row r="46" spans="1:41" ht="40.15" customHeight="1">
      <c r="A46" s="61"/>
      <c r="B46" s="103">
        <v>1</v>
      </c>
      <c r="C46" s="103"/>
      <c r="D46" s="108" t="s">
        <v>79</v>
      </c>
      <c r="E46" s="106" t="s">
        <v>29</v>
      </c>
      <c r="F46" s="144">
        <v>33</v>
      </c>
      <c r="G46" s="103"/>
      <c r="H46" s="109" t="s">
        <v>53</v>
      </c>
      <c r="I46" s="110" t="s">
        <v>53</v>
      </c>
      <c r="J46" s="81" t="s">
        <v>51</v>
      </c>
      <c r="K46" s="105">
        <v>592</v>
      </c>
      <c r="L46" s="82" t="s">
        <v>51</v>
      </c>
      <c r="M46" s="67" t="s">
        <v>31</v>
      </c>
      <c r="N46" s="21">
        <v>50</v>
      </c>
      <c r="O46" s="30" t="s">
        <v>31</v>
      </c>
      <c r="P46" s="17">
        <v>54</v>
      </c>
      <c r="Q46" s="30" t="s">
        <v>32</v>
      </c>
      <c r="R46" s="17">
        <v>76</v>
      </c>
      <c r="S46" s="30" t="s">
        <v>31</v>
      </c>
      <c r="T46" s="17">
        <v>50</v>
      </c>
      <c r="U46" s="30" t="s">
        <v>31</v>
      </c>
      <c r="V46" s="17">
        <v>55</v>
      </c>
      <c r="W46" s="30" t="s">
        <v>33</v>
      </c>
      <c r="X46" s="17">
        <v>70</v>
      </c>
      <c r="Y46" s="30" t="s">
        <v>33</v>
      </c>
      <c r="Z46" s="17">
        <v>134</v>
      </c>
      <c r="AA46" s="17">
        <v>56</v>
      </c>
      <c r="AB46" s="30" t="s">
        <v>31</v>
      </c>
      <c r="AC46" s="17">
        <v>108</v>
      </c>
      <c r="AD46" s="17">
        <v>54</v>
      </c>
      <c r="AE46" s="30" t="s">
        <v>31</v>
      </c>
      <c r="AF46" s="17">
        <v>53</v>
      </c>
      <c r="AG46" s="32" t="s">
        <v>31</v>
      </c>
      <c r="AH46" s="22">
        <v>58</v>
      </c>
      <c r="AI46" s="31" t="s">
        <v>31</v>
      </c>
      <c r="AJ46" s="21">
        <v>50</v>
      </c>
      <c r="AK46" s="29" t="s">
        <v>67</v>
      </c>
      <c r="AL46" s="130">
        <v>34</v>
      </c>
      <c r="AM46" s="188">
        <v>745</v>
      </c>
      <c r="AN46" s="189"/>
      <c r="AO46" s="177"/>
    </row>
    <row r="47" spans="1:41" ht="40.15" customHeight="1">
      <c r="A47" s="51"/>
      <c r="B47" s="83"/>
      <c r="C47" s="83"/>
      <c r="D47" s="83"/>
      <c r="E47" s="77"/>
      <c r="F47" s="137"/>
      <c r="G47" s="83"/>
      <c r="H47" s="79"/>
      <c r="I47" s="80"/>
      <c r="J47" s="81"/>
      <c r="K47" s="84"/>
      <c r="L47" s="82"/>
      <c r="M47" s="65"/>
      <c r="N47" s="8"/>
      <c r="O47" s="28"/>
      <c r="P47" s="6"/>
      <c r="Q47" s="27"/>
      <c r="R47" s="8"/>
      <c r="S47" s="27"/>
      <c r="T47" s="8"/>
      <c r="U47" s="27"/>
      <c r="V47" s="12"/>
      <c r="W47" s="27"/>
      <c r="X47" s="12"/>
      <c r="Y47" s="27"/>
      <c r="Z47" s="8"/>
      <c r="AA47" s="8"/>
      <c r="AB47" s="27"/>
      <c r="AC47" s="8"/>
      <c r="AD47" s="12"/>
      <c r="AE47" s="27"/>
      <c r="AF47" s="8"/>
      <c r="AG47" s="28"/>
      <c r="AH47" s="11"/>
      <c r="AI47" s="27"/>
      <c r="AJ47" s="12"/>
      <c r="AK47" s="27"/>
      <c r="AL47" s="132"/>
      <c r="AM47" s="184" t="s">
        <v>75</v>
      </c>
      <c r="AN47" s="185"/>
      <c r="AO47" s="176">
        <v>19</v>
      </c>
    </row>
    <row r="48" spans="1:41" ht="40.15" customHeight="1">
      <c r="A48" s="56" t="s">
        <v>88</v>
      </c>
      <c r="B48" s="76">
        <v>1</v>
      </c>
      <c r="C48" s="76"/>
      <c r="D48" s="99" t="s">
        <v>78</v>
      </c>
      <c r="E48" s="77" t="s">
        <v>29</v>
      </c>
      <c r="F48" s="136">
        <v>32</v>
      </c>
      <c r="G48" s="76"/>
      <c r="H48" s="109" t="s">
        <v>53</v>
      </c>
      <c r="I48" s="110" t="s">
        <v>53</v>
      </c>
      <c r="J48" s="105" t="s">
        <v>53</v>
      </c>
      <c r="K48" s="78">
        <v>571</v>
      </c>
      <c r="L48" s="105" t="s">
        <v>53</v>
      </c>
      <c r="M48" s="65" t="s">
        <v>31</v>
      </c>
      <c r="N48" s="9">
        <v>61</v>
      </c>
      <c r="O48" s="28" t="s">
        <v>31</v>
      </c>
      <c r="P48" s="25">
        <v>62</v>
      </c>
      <c r="Q48" s="35" t="s">
        <v>37</v>
      </c>
      <c r="R48" s="24" t="s">
        <v>80</v>
      </c>
      <c r="S48" s="27" t="s">
        <v>31</v>
      </c>
      <c r="T48" s="9">
        <v>50</v>
      </c>
      <c r="U48" s="27" t="s">
        <v>31</v>
      </c>
      <c r="V48" s="9">
        <v>53</v>
      </c>
      <c r="W48" s="27" t="s">
        <v>31</v>
      </c>
      <c r="X48" s="9">
        <v>52</v>
      </c>
      <c r="Y48" s="27" t="s">
        <v>31</v>
      </c>
      <c r="Z48" s="9">
        <v>118</v>
      </c>
      <c r="AA48" s="9">
        <v>70</v>
      </c>
      <c r="AB48" s="27" t="s">
        <v>31</v>
      </c>
      <c r="AC48" s="9">
        <v>100</v>
      </c>
      <c r="AD48" s="9">
        <v>46</v>
      </c>
      <c r="AE48" s="27" t="s">
        <v>31</v>
      </c>
      <c r="AF48" s="9">
        <v>64</v>
      </c>
      <c r="AG48" s="28" t="s">
        <v>33</v>
      </c>
      <c r="AH48" s="7">
        <v>74</v>
      </c>
      <c r="AI48" s="27" t="s">
        <v>31</v>
      </c>
      <c r="AJ48" s="9">
        <v>50</v>
      </c>
      <c r="AK48" s="27" t="s">
        <v>33</v>
      </c>
      <c r="AL48" s="119">
        <v>69</v>
      </c>
      <c r="AM48" s="186">
        <v>746</v>
      </c>
      <c r="AN48" s="187"/>
      <c r="AO48" s="177"/>
    </row>
    <row r="49" spans="1:41" ht="40.15" customHeight="1">
      <c r="A49" s="53"/>
      <c r="B49" s="85"/>
      <c r="C49" s="85"/>
      <c r="D49" s="85"/>
      <c r="E49" s="86"/>
      <c r="F49" s="138"/>
      <c r="G49" s="85"/>
      <c r="H49" s="109"/>
      <c r="I49" s="110"/>
      <c r="J49" s="81"/>
      <c r="K49" s="102"/>
      <c r="L49" s="82"/>
      <c r="M49" s="67"/>
      <c r="N49" s="19"/>
      <c r="O49" s="30"/>
      <c r="P49" s="15"/>
      <c r="Q49" s="30"/>
      <c r="R49" s="15"/>
      <c r="S49" s="31"/>
      <c r="T49" s="19"/>
      <c r="U49" s="30"/>
      <c r="V49" s="15"/>
      <c r="W49" s="30"/>
      <c r="X49" s="15"/>
      <c r="Y49" s="30"/>
      <c r="Z49" s="15"/>
      <c r="AA49" s="15"/>
      <c r="AB49" s="30"/>
      <c r="AC49" s="15"/>
      <c r="AD49" s="15"/>
      <c r="AE49" s="30"/>
      <c r="AF49" s="15"/>
      <c r="AG49" s="31"/>
      <c r="AH49" s="19"/>
      <c r="AI49" s="30"/>
      <c r="AJ49" s="15"/>
      <c r="AK49" s="30"/>
      <c r="AL49" s="124"/>
      <c r="AM49" s="178" t="s">
        <v>85</v>
      </c>
      <c r="AN49" s="179"/>
      <c r="AO49" s="176">
        <v>20</v>
      </c>
    </row>
    <row r="50" spans="1:41" ht="40.15" customHeight="1" thickBot="1">
      <c r="A50" s="62"/>
      <c r="B50" s="111"/>
      <c r="C50" s="111"/>
      <c r="D50" s="111"/>
      <c r="E50" s="112" t="s">
        <v>29</v>
      </c>
      <c r="F50" s="146">
        <v>29</v>
      </c>
      <c r="G50" s="111"/>
      <c r="H50" s="113" t="s">
        <v>31</v>
      </c>
      <c r="I50" s="114">
        <v>60.875</v>
      </c>
      <c r="J50" s="115">
        <v>1461</v>
      </c>
      <c r="K50" s="116">
        <v>577</v>
      </c>
      <c r="L50" s="117">
        <v>884</v>
      </c>
      <c r="M50" s="69" t="s">
        <v>31</v>
      </c>
      <c r="N50" s="44">
        <v>50</v>
      </c>
      <c r="O50" s="45" t="s">
        <v>33</v>
      </c>
      <c r="P50" s="46">
        <v>71</v>
      </c>
      <c r="Q50" s="45" t="s">
        <v>31</v>
      </c>
      <c r="R50" s="46">
        <v>51</v>
      </c>
      <c r="S50" s="47" t="s">
        <v>31</v>
      </c>
      <c r="T50" s="48">
        <v>50</v>
      </c>
      <c r="U50" s="45" t="s">
        <v>31</v>
      </c>
      <c r="V50" s="46">
        <v>51</v>
      </c>
      <c r="W50" s="45" t="s">
        <v>33</v>
      </c>
      <c r="X50" s="46">
        <v>67</v>
      </c>
      <c r="Y50" s="45" t="s">
        <v>32</v>
      </c>
      <c r="Z50" s="46">
        <v>154</v>
      </c>
      <c r="AA50" s="46">
        <v>76</v>
      </c>
      <c r="AB50" s="45" t="s">
        <v>32</v>
      </c>
      <c r="AC50" s="46">
        <v>156</v>
      </c>
      <c r="AD50" s="46">
        <v>81</v>
      </c>
      <c r="AE50" s="45" t="s">
        <v>33</v>
      </c>
      <c r="AF50" s="46">
        <v>67</v>
      </c>
      <c r="AG50" s="43" t="s">
        <v>31</v>
      </c>
      <c r="AH50" s="44">
        <v>50</v>
      </c>
      <c r="AI50" s="45" t="s">
        <v>33</v>
      </c>
      <c r="AJ50" s="46">
        <v>67</v>
      </c>
      <c r="AK50" s="45" t="s">
        <v>31</v>
      </c>
      <c r="AL50" s="133">
        <v>50</v>
      </c>
      <c r="AM50" s="192">
        <v>749</v>
      </c>
      <c r="AN50" s="193"/>
      <c r="AO50" s="198"/>
    </row>
    <row r="51" spans="1:41" ht="60" customHeight="1" thickTop="1">
      <c r="A51" s="147"/>
      <c r="B51" s="147"/>
      <c r="C51" s="148" t="s">
        <v>39</v>
      </c>
      <c r="D51" s="149"/>
      <c r="E51" s="147"/>
      <c r="F51" s="147"/>
      <c r="G51" s="147"/>
      <c r="H51" s="149"/>
      <c r="I51" s="149"/>
      <c r="J51" s="149"/>
      <c r="K51" s="149"/>
      <c r="L51" s="197" t="s">
        <v>40</v>
      </c>
      <c r="M51" s="197"/>
      <c r="N51" s="197"/>
      <c r="O51" s="197"/>
      <c r="P51" s="197"/>
      <c r="Q51" s="149"/>
      <c r="R51" s="149"/>
      <c r="S51" s="149"/>
      <c r="T51" s="149"/>
      <c r="U51" s="149"/>
      <c r="V51" s="149"/>
      <c r="W51" s="197" t="s">
        <v>41</v>
      </c>
      <c r="X51" s="197"/>
      <c r="Y51" s="197"/>
      <c r="Z51" s="197"/>
      <c r="AA51" s="197"/>
      <c r="AB51" s="150"/>
      <c r="AC51" s="149"/>
      <c r="AD51" s="149"/>
      <c r="AE51" s="190" t="s">
        <v>47</v>
      </c>
      <c r="AF51" s="190"/>
      <c r="AG51" s="190"/>
      <c r="AH51" s="190"/>
      <c r="AI51" s="190"/>
      <c r="AJ51" s="190"/>
      <c r="AK51" s="149"/>
      <c r="AL51" s="149"/>
      <c r="AM51" s="149"/>
      <c r="AN51" s="151" t="s">
        <v>42</v>
      </c>
    </row>
    <row r="52" spans="1:41" ht="60" customHeight="1">
      <c r="A52" s="196" t="s">
        <v>43</v>
      </c>
      <c r="B52" s="196"/>
      <c r="C52" s="196"/>
      <c r="D52" s="196"/>
      <c r="E52" s="196"/>
      <c r="F52" s="196"/>
      <c r="G52" s="147"/>
      <c r="H52" s="149"/>
      <c r="I52" s="149"/>
      <c r="J52" s="149"/>
      <c r="K52" s="149"/>
      <c r="L52" s="196" t="s">
        <v>44</v>
      </c>
      <c r="M52" s="196"/>
      <c r="N52" s="196"/>
      <c r="O52" s="196"/>
      <c r="P52" s="196"/>
      <c r="Q52" s="147"/>
      <c r="R52" s="149"/>
      <c r="S52" s="149"/>
      <c r="T52" s="149"/>
      <c r="U52" s="149"/>
      <c r="V52" s="149"/>
      <c r="W52" s="196" t="s">
        <v>81</v>
      </c>
      <c r="X52" s="196"/>
      <c r="Y52" s="196"/>
      <c r="Z52" s="196"/>
      <c r="AA52" s="196"/>
      <c r="AB52" s="149"/>
      <c r="AC52" s="149"/>
      <c r="AD52" s="149"/>
      <c r="AE52" s="196" t="s">
        <v>48</v>
      </c>
      <c r="AF52" s="196"/>
      <c r="AG52" s="196"/>
      <c r="AH52" s="196"/>
      <c r="AI52" s="196"/>
      <c r="AJ52" s="196"/>
      <c r="AK52" s="149"/>
      <c r="AL52" s="149"/>
      <c r="AM52" s="149"/>
      <c r="AN52" s="151" t="s">
        <v>45</v>
      </c>
    </row>
    <row r="53" spans="1:41" ht="60" customHeight="1">
      <c r="A53" s="196" t="s">
        <v>46</v>
      </c>
      <c r="B53" s="196"/>
      <c r="C53" s="196"/>
      <c r="D53" s="196"/>
      <c r="E53" s="196"/>
      <c r="F53" s="196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</row>
    <row r="54" spans="1:4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</row>
    <row r="55" spans="1:4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</row>
    <row r="56" spans="1:4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</row>
    <row r="57" spans="1:4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</row>
    <row r="58" spans="1:4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</row>
    <row r="59" spans="1:4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</row>
  </sheetData>
  <mergeCells count="112">
    <mergeCell ref="L52:P52"/>
    <mergeCell ref="A52:F52"/>
    <mergeCell ref="A53:F53"/>
    <mergeCell ref="L51:P51"/>
    <mergeCell ref="AE52:AJ52"/>
    <mergeCell ref="AM41:AN41"/>
    <mergeCell ref="AO41:AO42"/>
    <mergeCell ref="AM43:AN43"/>
    <mergeCell ref="AO43:AO44"/>
    <mergeCell ref="AM45:AN45"/>
    <mergeCell ref="AO45:AO46"/>
    <mergeCell ref="AM47:AN47"/>
    <mergeCell ref="AO47:AO48"/>
    <mergeCell ref="AM49:AN49"/>
    <mergeCell ref="AO49:AO50"/>
    <mergeCell ref="W51:AA51"/>
    <mergeCell ref="W52:AA52"/>
    <mergeCell ref="AO33:AO34"/>
    <mergeCell ref="AM35:AN35"/>
    <mergeCell ref="AO35:AO36"/>
    <mergeCell ref="AE51:AJ51"/>
    <mergeCell ref="AM37:AN37"/>
    <mergeCell ref="AO37:AO38"/>
    <mergeCell ref="AM39:AN39"/>
    <mergeCell ref="AO39:AO40"/>
    <mergeCell ref="AM50:AN50"/>
    <mergeCell ref="AM34:AN34"/>
    <mergeCell ref="AM36:AN36"/>
    <mergeCell ref="AM48:AN48"/>
    <mergeCell ref="AM46:AN46"/>
    <mergeCell ref="AM44:AN44"/>
    <mergeCell ref="AM42:AN42"/>
    <mergeCell ref="AM40:AN40"/>
    <mergeCell ref="AM38:AN38"/>
    <mergeCell ref="AM33:AN33"/>
    <mergeCell ref="AO27:AO28"/>
    <mergeCell ref="AM29:AN29"/>
    <mergeCell ref="AO29:AO30"/>
    <mergeCell ref="AM31:AN31"/>
    <mergeCell ref="AO31:AO32"/>
    <mergeCell ref="AM28:AN28"/>
    <mergeCell ref="AM30:AN30"/>
    <mergeCell ref="AM32:AN32"/>
    <mergeCell ref="AM21:AN21"/>
    <mergeCell ref="AO21:AO22"/>
    <mergeCell ref="AM23:AN23"/>
    <mergeCell ref="AO23:AO24"/>
    <mergeCell ref="AM25:AN25"/>
    <mergeCell ref="AO25:AO26"/>
    <mergeCell ref="AM22:AN22"/>
    <mergeCell ref="AM24:AN24"/>
    <mergeCell ref="AM26:AN26"/>
    <mergeCell ref="AM27:AN27"/>
    <mergeCell ref="AO17:AO18"/>
    <mergeCell ref="AM19:AN19"/>
    <mergeCell ref="AO19:AO20"/>
    <mergeCell ref="AK5:AU5"/>
    <mergeCell ref="AM11:AN11"/>
    <mergeCell ref="AO11:AO12"/>
    <mergeCell ref="AM13:AN13"/>
    <mergeCell ref="AO13:AO14"/>
    <mergeCell ref="AM15:AN15"/>
    <mergeCell ref="AO15:AO16"/>
    <mergeCell ref="AM12:AN12"/>
    <mergeCell ref="AM16:AN16"/>
    <mergeCell ref="AM14:AN14"/>
    <mergeCell ref="AM20:AN20"/>
    <mergeCell ref="AM18:AN18"/>
    <mergeCell ref="AM7:AN7"/>
    <mergeCell ref="AM17:AN17"/>
    <mergeCell ref="A5:X5"/>
    <mergeCell ref="L8:L9"/>
    <mergeCell ref="K8:K9"/>
    <mergeCell ref="J8:J9"/>
    <mergeCell ref="I8:I9"/>
    <mergeCell ref="H8:H10"/>
    <mergeCell ref="G8:G10"/>
    <mergeCell ref="C8:D9"/>
    <mergeCell ref="B8:B10"/>
    <mergeCell ref="AF3:AZ3"/>
    <mergeCell ref="AJ4:AW4"/>
    <mergeCell ref="AB8:AD8"/>
    <mergeCell ref="AE8:AF8"/>
    <mergeCell ref="AG8:AH8"/>
    <mergeCell ref="AI8:AJ8"/>
    <mergeCell ref="AK8:AL8"/>
    <mergeCell ref="AO8:AO10"/>
    <mergeCell ref="AG9:AG10"/>
    <mergeCell ref="AI9:AI10"/>
    <mergeCell ref="AK9:AK10"/>
    <mergeCell ref="AB9:AB10"/>
    <mergeCell ref="AM8:AN10"/>
    <mergeCell ref="A8:A10"/>
    <mergeCell ref="E8:F8"/>
    <mergeCell ref="M8:N8"/>
    <mergeCell ref="A6:BC6"/>
    <mergeCell ref="O8:P8"/>
    <mergeCell ref="Q8:R8"/>
    <mergeCell ref="S8:T8"/>
    <mergeCell ref="U8:V8"/>
    <mergeCell ref="W8:X8"/>
    <mergeCell ref="U9:U10"/>
    <mergeCell ref="W9:W10"/>
    <mergeCell ref="AE9:AE10"/>
    <mergeCell ref="Y9:Y10"/>
    <mergeCell ref="E9:E10"/>
    <mergeCell ref="M9:M10"/>
    <mergeCell ref="O9:O10"/>
    <mergeCell ref="Q9:Q10"/>
    <mergeCell ref="S9:S10"/>
    <mergeCell ref="N7:V7"/>
    <mergeCell ref="Y8:AA8"/>
  </mergeCells>
  <printOptions horizontalCentered="1" verticalCentered="1"/>
  <pageMargins left="0" right="0" top="0" bottom="0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2016-06-09T07:33:14Z</cp:lastPrinted>
  <dcterms:created xsi:type="dcterms:W3CDTF">2015-07-07T19:21:04Z</dcterms:created>
  <dcterms:modified xsi:type="dcterms:W3CDTF">2016-06-09T07:33:31Z</dcterms:modified>
</cp:coreProperties>
</file>