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5600" windowHeight="583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AD13" i="2" l="1"/>
  <c r="AF13" i="2" s="1"/>
  <c r="AG13" i="2" s="1"/>
  <c r="AH13" i="2" s="1"/>
  <c r="AD15" i="2"/>
  <c r="AD16" i="2"/>
  <c r="AF16" i="2" s="1"/>
  <c r="AG16" i="2" s="1"/>
  <c r="AH16" i="2" s="1"/>
</calcChain>
</file>

<file path=xl/sharedStrings.xml><?xml version="1.0" encoding="utf-8"?>
<sst xmlns="http://schemas.openxmlformats.org/spreadsheetml/2006/main" count="213" uniqueCount="71">
  <si>
    <t>مسلسل</t>
  </si>
  <si>
    <t>رقم الجلوس</t>
  </si>
  <si>
    <t>أسماء الطالبات</t>
  </si>
  <si>
    <t>المواد</t>
  </si>
  <si>
    <t>طرق تدريس التربية الرياضية</t>
  </si>
  <si>
    <t>الإحصاء والتطبيق فى التربية الرياضية</t>
  </si>
  <si>
    <t>الرياضات الصحية</t>
  </si>
  <si>
    <t>فلسفة وتاريخ التربية الرياضية</t>
  </si>
  <si>
    <t>الترويح فى المؤسسات</t>
  </si>
  <si>
    <t>الإصابات الرياضية والإسعافات</t>
  </si>
  <si>
    <t>تنس الطاولة</t>
  </si>
  <si>
    <t>رياضات الدفاع عن النفس</t>
  </si>
  <si>
    <t>نوع الإمتحان</t>
  </si>
  <si>
    <t>التقدير</t>
  </si>
  <si>
    <t>النهاية الكبرى</t>
  </si>
  <si>
    <t>التعبير الحركى</t>
  </si>
  <si>
    <t xml:space="preserve">الكرة الطائرة </t>
  </si>
  <si>
    <t>مسابقات الميدان والمضمار</t>
  </si>
  <si>
    <t>الجمياز الإيقاعى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</si>
  <si>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</si>
  <si>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</si>
  <si>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</si>
  <si>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</si>
  <si>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</si>
  <si>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</si>
  <si>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</si>
  <si>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أ.د / سوزان محمد عزت</t>
  </si>
  <si>
    <t xml:space="preserve">                       كلية التربية الرياضية للبنات</t>
  </si>
  <si>
    <t>مجموع الفصل الدراسى الثانى</t>
  </si>
  <si>
    <t>مجموع الفصلين</t>
  </si>
  <si>
    <t>التقدير العام</t>
  </si>
  <si>
    <t>محرومة</t>
  </si>
  <si>
    <t>ضعيف جدا</t>
  </si>
  <si>
    <t>مجموع الفصل الدراسى الأول</t>
  </si>
  <si>
    <t>النسبة لمئوية</t>
  </si>
  <si>
    <t>الترتيب</t>
  </si>
  <si>
    <t>مواد التخلف</t>
  </si>
  <si>
    <t>عدد مواد الرسوب</t>
  </si>
  <si>
    <t>%</t>
  </si>
  <si>
    <t xml:space="preserve">                             يعتمد،</t>
  </si>
  <si>
    <t xml:space="preserve">                   عميد الكلية ورئيس لجنة الإمتحان</t>
  </si>
  <si>
    <t xml:space="preserve">    </t>
  </si>
  <si>
    <t>راجعه للمرة الثانية :</t>
  </si>
  <si>
    <r>
      <t xml:space="preserve">                </t>
    </r>
    <r>
      <rPr>
        <b/>
        <u/>
        <sz val="26"/>
        <rFont val="Arial"/>
        <family val="2"/>
      </rPr>
      <t>لجنة إعداد النتائج</t>
    </r>
  </si>
  <si>
    <t>الاء سيد احمد احمد شبارة</t>
  </si>
  <si>
    <t>جويريه حسام الدين ابراهيم محمود</t>
  </si>
  <si>
    <t>دينا رضا فهمى عبد السلام</t>
  </si>
  <si>
    <t>روان ميثم عبد الحى احمد</t>
  </si>
  <si>
    <t>سارة محمد توفيق احمد سلطان</t>
  </si>
  <si>
    <t>فاطمة السعيد محمد محمد خليل</t>
  </si>
  <si>
    <t>نعمة  احمد على عبد العزيز حسين</t>
  </si>
  <si>
    <t>كشف ( 16 )</t>
  </si>
  <si>
    <t xml:space="preserve">ضعيف </t>
  </si>
  <si>
    <t>مقبول</t>
  </si>
  <si>
    <t>ضعيف</t>
  </si>
  <si>
    <t>جيد جدا</t>
  </si>
  <si>
    <t>ممتاز</t>
  </si>
  <si>
    <t xml:space="preserve">ضعيف جدا </t>
  </si>
  <si>
    <t>ضعيف جد</t>
  </si>
  <si>
    <t>ا.م.د / حنان أحمد مراد</t>
  </si>
  <si>
    <t xml:space="preserve">   أ.د / مها محمود شفيق عبيد</t>
  </si>
  <si>
    <t>(جيد)</t>
  </si>
  <si>
    <t>جيد</t>
  </si>
  <si>
    <t>ـــ</t>
  </si>
  <si>
    <t>رسبت جمباز فنى (أولى )</t>
  </si>
  <si>
    <t>نجحت لغة أجنبية (أولى)</t>
  </si>
  <si>
    <t>رسبت رياضات مائية (أولى)</t>
  </si>
  <si>
    <t>رياضات مائية</t>
  </si>
  <si>
    <t xml:space="preserve">                                                                                                                                                               كشف رصد درجات و تقديرات مواد الفصل الدراسي الثانى " الفرقة الثانية "</t>
  </si>
  <si>
    <t xml:space="preserve">                                                          عن العام الجامعي 2015 / 2016       " بعد الرفع "</t>
  </si>
  <si>
    <t>كرة اليد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</si>
</sst>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Arial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u/>
      <sz val="26"/>
      <name val="Arial"/>
      <family val="2"/>
    </font>
    <font>
      <b/>
      <sz val="32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  <charset val="1"/>
      <scheme val="minor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26"/>
      <color indexed="8"/>
      <name val="Arial"/>
      <family val="2"/>
    </font>
    <font>
      <b/>
      <sz val="14"/>
      <color theme="1"/>
      <name val="Arial"/>
      <family val="2"/>
    </font>
    <font>
      <b/>
      <sz val="32"/>
      <color indexed="8"/>
      <name val="Arial"/>
      <family val="2"/>
    </font>
    <font>
      <b/>
      <u/>
      <sz val="32"/>
      <color indexed="8"/>
      <name val="Arial"/>
      <family val="2"/>
    </font>
    <font>
      <b/>
      <sz val="32"/>
      <color theme="1"/>
      <name val="Arial"/>
      <family val="2"/>
    </font>
    <font>
      <b/>
      <u/>
      <sz val="22"/>
      <color indexed="8"/>
      <name val="Arial"/>
      <family val="2"/>
    </font>
    <font>
      <b/>
      <u/>
      <sz val="26"/>
      <color indexed="8"/>
      <name val="Arial"/>
      <family val="2"/>
    </font>
    <font>
      <b/>
      <sz val="26"/>
      <name val="Arial"/>
      <family val="2"/>
    </font>
    <font>
      <b/>
      <sz val="30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8">
    <xf numFmtId="0" fontId="0" fillId="0" borderId="0" xfId="0"/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0" xfId="0" applyAlignment="1"/>
    <xf numFmtId="0" fontId="6" fillId="0" borderId="0" xfId="1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textRotation="90"/>
    </xf>
    <xf numFmtId="0" fontId="13" fillId="0" borderId="0" xfId="0" applyFont="1" applyAlignment="1">
      <alignment vertical="center"/>
    </xf>
    <xf numFmtId="0" fontId="14" fillId="2" borderId="19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 readingOrder="2"/>
    </xf>
    <xf numFmtId="0" fontId="9" fillId="4" borderId="13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 readingOrder="2"/>
    </xf>
    <xf numFmtId="0" fontId="14" fillId="4" borderId="18" xfId="0" applyFont="1" applyFill="1" applyBorder="1" applyAlignment="1">
      <alignment horizontal="center" vertical="center" wrapText="1" readingOrder="2"/>
    </xf>
    <xf numFmtId="0" fontId="19" fillId="2" borderId="19" xfId="0" applyFont="1" applyFill="1" applyBorder="1" applyAlignment="1">
      <alignment horizontal="center" vertical="center" readingOrder="2"/>
    </xf>
    <xf numFmtId="0" fontId="18" fillId="2" borderId="19" xfId="0" applyFont="1" applyFill="1" applyBorder="1" applyAlignment="1">
      <alignment horizontal="center" vertical="center" readingOrder="2"/>
    </xf>
    <xf numFmtId="0" fontId="21" fillId="2" borderId="19" xfId="0" applyFont="1" applyFill="1" applyBorder="1" applyAlignment="1">
      <alignment horizontal="center" vertical="center" readingOrder="2"/>
    </xf>
    <xf numFmtId="0" fontId="22" fillId="2" borderId="19" xfId="0" applyFont="1" applyFill="1" applyBorder="1" applyAlignment="1">
      <alignment horizontal="center" vertical="center" readingOrder="2"/>
    </xf>
    <xf numFmtId="0" fontId="16" fillId="2" borderId="19" xfId="0" applyFont="1" applyFill="1" applyBorder="1" applyAlignment="1">
      <alignment horizontal="center" vertical="center" readingOrder="2"/>
    </xf>
    <xf numFmtId="0" fontId="12" fillId="2" borderId="0" xfId="0" applyFont="1" applyFill="1" applyAlignment="1">
      <alignment vertical="center"/>
    </xf>
    <xf numFmtId="0" fontId="0" fillId="2" borderId="0" xfId="0" applyFill="1"/>
    <xf numFmtId="0" fontId="9" fillId="2" borderId="0" xfId="0" applyFont="1" applyFill="1" applyAlignment="1">
      <alignment vertical="center"/>
    </xf>
    <xf numFmtId="0" fontId="20" fillId="2" borderId="29" xfId="0" applyFont="1" applyFill="1" applyBorder="1" applyAlignment="1">
      <alignment horizontal="center" vertical="center" wrapText="1" readingOrder="2"/>
    </xf>
    <xf numFmtId="0" fontId="12" fillId="2" borderId="29" xfId="0" applyFont="1" applyFill="1" applyBorder="1" applyAlignment="1">
      <alignment horizontal="center" vertical="center" wrapText="1" readingOrder="2"/>
    </xf>
    <xf numFmtId="0" fontId="20" fillId="2" borderId="28" xfId="0" applyFont="1" applyFill="1" applyBorder="1" applyAlignment="1">
      <alignment horizontal="center" vertical="center" wrapText="1" readingOrder="2"/>
    </xf>
    <xf numFmtId="0" fontId="12" fillId="2" borderId="28" xfId="0" applyFont="1" applyFill="1" applyBorder="1" applyAlignment="1">
      <alignment horizontal="center" vertical="center" wrapText="1" readingOrder="2"/>
    </xf>
    <xf numFmtId="0" fontId="14" fillId="2" borderId="20" xfId="0" applyFont="1" applyFill="1" applyBorder="1" applyAlignment="1">
      <alignment horizontal="center" vertical="center" wrapText="1" readingOrder="2"/>
    </xf>
    <xf numFmtId="0" fontId="14" fillId="2" borderId="20" xfId="0" applyFont="1" applyFill="1" applyBorder="1" applyAlignment="1">
      <alignment horizontal="right" vertical="center" wrapText="1" readingOrder="2"/>
    </xf>
    <xf numFmtId="0" fontId="15" fillId="3" borderId="20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readingOrder="2"/>
    </xf>
    <xf numFmtId="0" fontId="23" fillId="2" borderId="30" xfId="0" applyFont="1" applyFill="1" applyBorder="1" applyAlignment="1">
      <alignment horizontal="center" vertical="center" readingOrder="2"/>
    </xf>
    <xf numFmtId="0" fontId="14" fillId="2" borderId="19" xfId="0" applyFont="1" applyFill="1" applyBorder="1" applyAlignment="1">
      <alignment horizontal="right" vertical="center" wrapText="1" readingOrder="2"/>
    </xf>
    <xf numFmtId="0" fontId="23" fillId="2" borderId="27" xfId="0" applyFont="1" applyFill="1" applyBorder="1" applyAlignment="1">
      <alignment horizontal="center" vertical="center" readingOrder="2"/>
    </xf>
    <xf numFmtId="0" fontId="14" fillId="2" borderId="32" xfId="0" applyFont="1" applyFill="1" applyBorder="1" applyAlignment="1">
      <alignment horizontal="center" vertical="center" wrapText="1" readingOrder="2"/>
    </xf>
    <xf numFmtId="0" fontId="14" fillId="2" borderId="32" xfId="0" applyFont="1" applyFill="1" applyBorder="1" applyAlignment="1">
      <alignment horizontal="right" vertical="center" wrapText="1" readingOrder="2"/>
    </xf>
    <xf numFmtId="0" fontId="15" fillId="3" borderId="32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 readingOrder="2"/>
    </xf>
    <xf numFmtId="0" fontId="22" fillId="2" borderId="32" xfId="0" applyFont="1" applyFill="1" applyBorder="1" applyAlignment="1">
      <alignment horizontal="center" vertical="center" readingOrder="2"/>
    </xf>
    <xf numFmtId="0" fontId="23" fillId="2" borderId="33" xfId="0" applyFont="1" applyFill="1" applyBorder="1" applyAlignment="1">
      <alignment horizontal="center" vertical="center" readingOrder="2"/>
    </xf>
    <xf numFmtId="0" fontId="24" fillId="2" borderId="29" xfId="0" applyFont="1" applyFill="1" applyBorder="1" applyAlignment="1">
      <alignment horizontal="center" vertical="center" wrapText="1" readingOrder="2"/>
    </xf>
    <xf numFmtId="164" fontId="24" fillId="2" borderId="29" xfId="0" applyNumberFormat="1" applyFont="1" applyFill="1" applyBorder="1" applyAlignment="1">
      <alignment horizontal="center" vertical="center" wrapText="1" readingOrder="2"/>
    </xf>
    <xf numFmtId="164" fontId="24" fillId="2" borderId="28" xfId="0" applyNumberFormat="1" applyFont="1" applyFill="1" applyBorder="1" applyAlignment="1">
      <alignment horizontal="center" vertical="center" wrapText="1" readingOrder="2"/>
    </xf>
    <xf numFmtId="0" fontId="14" fillId="4" borderId="35" xfId="0" applyFont="1" applyFill="1" applyBorder="1" applyAlignment="1">
      <alignment horizontal="center" vertical="center" wrapText="1" readingOrder="2"/>
    </xf>
    <xf numFmtId="0" fontId="25" fillId="2" borderId="19" xfId="0" applyFont="1" applyFill="1" applyBorder="1" applyAlignment="1">
      <alignment horizontal="center" vertical="center" wrapText="1" readingOrder="2"/>
    </xf>
    <xf numFmtId="0" fontId="25" fillId="2" borderId="20" xfId="0" applyFont="1" applyFill="1" applyBorder="1" applyAlignment="1">
      <alignment horizontal="center" vertical="center" wrapText="1" readingOrder="2"/>
    </xf>
    <xf numFmtId="0" fontId="26" fillId="2" borderId="31" xfId="0" applyFont="1" applyFill="1" applyBorder="1" applyAlignment="1">
      <alignment horizontal="center" vertical="center" wrapText="1" readingOrder="2"/>
    </xf>
    <xf numFmtId="0" fontId="26" fillId="2" borderId="21" xfId="0" applyFont="1" applyFill="1" applyBorder="1" applyAlignment="1">
      <alignment horizontal="center" vertical="center" wrapText="1" readingOrder="2"/>
    </xf>
    <xf numFmtId="0" fontId="25" fillId="2" borderId="32" xfId="0" applyFont="1" applyFill="1" applyBorder="1" applyAlignment="1">
      <alignment horizontal="center" vertical="center" wrapText="1" readingOrder="2"/>
    </xf>
    <xf numFmtId="0" fontId="26" fillId="2" borderId="34" xfId="0" applyFont="1" applyFill="1" applyBorder="1" applyAlignment="1">
      <alignment horizontal="center" vertical="center" wrapText="1" readingOrder="2"/>
    </xf>
    <xf numFmtId="0" fontId="9" fillId="2" borderId="19" xfId="0" applyFont="1" applyFill="1" applyBorder="1" applyAlignment="1">
      <alignment horizontal="center" vertical="center" wrapText="1" readingOrder="2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4" fillId="4" borderId="16" xfId="0" applyFont="1" applyFill="1" applyBorder="1" applyAlignment="1">
      <alignment horizontal="center" vertical="center" textRotation="90"/>
    </xf>
    <xf numFmtId="0" fontId="14" fillId="4" borderId="18" xfId="0" applyFont="1" applyFill="1" applyBorder="1" applyAlignment="1">
      <alignment horizontal="center" vertical="center" textRotation="90"/>
    </xf>
    <xf numFmtId="0" fontId="14" fillId="4" borderId="22" xfId="0" applyFont="1" applyFill="1" applyBorder="1" applyAlignment="1">
      <alignment horizontal="center" vertical="center" textRotation="90"/>
    </xf>
    <xf numFmtId="0" fontId="14" fillId="4" borderId="17" xfId="0" applyFont="1" applyFill="1" applyBorder="1" applyAlignment="1">
      <alignment horizontal="center" vertical="center" textRotation="90"/>
    </xf>
    <xf numFmtId="0" fontId="14" fillId="4" borderId="19" xfId="0" applyFont="1" applyFill="1" applyBorder="1" applyAlignment="1">
      <alignment horizontal="center" vertical="center" textRotation="90"/>
    </xf>
    <xf numFmtId="0" fontId="14" fillId="4" borderId="23" xfId="0" applyFont="1" applyFill="1" applyBorder="1" applyAlignment="1">
      <alignment horizontal="center" vertical="center" textRotation="90"/>
    </xf>
    <xf numFmtId="0" fontId="14" fillId="4" borderId="17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textRotation="135"/>
    </xf>
    <xf numFmtId="0" fontId="9" fillId="4" borderId="13" xfId="0" applyFont="1" applyFill="1" applyBorder="1" applyAlignment="1">
      <alignment horizontal="center" vertical="center" textRotation="135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1465263</xdr:colOff>
      <xdr:row>0</xdr:row>
      <xdr:rowOff>209550</xdr:rowOff>
    </xdr:from>
    <xdr:to>
      <xdr:col>3</xdr:col>
      <xdr:colOff>2480324</xdr:colOff>
      <xdr:row>2</xdr:row>
      <xdr:rowOff>79086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53146114" y="209550"/>
          <a:ext cx="1015061" cy="869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1"/>
  <sheetViews>
    <sheetView rightToLeft="1" tabSelected="1" topLeftCell="E5" zoomScale="40" zoomScaleNormal="40" workbookViewId="0">
      <selection activeCell="AH13" sqref="AH13"/>
    </sheetView>
  </sheetViews>
  <sheetFormatPr defaultRowHeight="14.25" x14ac:dyDescent="0.2"/>
  <cols>
    <col min="2" max="3" width="10.75" customWidth="1"/>
    <col min="4" max="4" width="60.75" customWidth="1"/>
    <col min="5" max="5" width="8.75" customWidth="1"/>
    <col min="6" max="6" width="10.75" customWidth="1"/>
    <col min="7" max="7" width="13.75" customWidth="1"/>
    <col min="8" max="8" width="10.75" customWidth="1"/>
    <col min="9" max="9" width="13.75" customWidth="1"/>
    <col min="10" max="10" width="10.75" customWidth="1"/>
    <col min="11" max="11" width="13.75" customWidth="1"/>
    <col min="12" max="12" width="10.75" customWidth="1"/>
    <col min="13" max="13" width="13.75" customWidth="1"/>
    <col min="14" max="14" width="10.75" customWidth="1"/>
    <col min="15" max="15" width="13.75" customWidth="1"/>
    <col min="16" max="16" width="10.75" customWidth="1"/>
    <col min="17" max="17" width="13.75" customWidth="1"/>
    <col min="18" max="18" width="10.75" customWidth="1"/>
    <col min="19" max="19" width="13.75" customWidth="1"/>
    <col min="20" max="20" width="10.75" customWidth="1"/>
    <col min="21" max="21" width="13.75" customWidth="1"/>
    <col min="22" max="22" width="10.75" customWidth="1"/>
    <col min="23" max="23" width="13.75" customWidth="1"/>
    <col min="24" max="24" width="10.75" customWidth="1"/>
    <col min="25" max="25" width="13.75" customWidth="1"/>
    <col min="26" max="26" width="10.75" customWidth="1"/>
    <col min="27" max="27" width="13.75" customWidth="1"/>
    <col min="28" max="28" width="10.75" customWidth="1"/>
    <col min="29" max="29" width="13.75" customWidth="1"/>
    <col min="30" max="32" width="13.75" style="1" customWidth="1"/>
    <col min="33" max="34" width="20.75" style="1" customWidth="1"/>
    <col min="35" max="36" width="13.75" style="1" customWidth="1"/>
    <col min="37" max="37" width="14.75" style="1" customWidth="1"/>
    <col min="38" max="38" width="17.25" style="1" customWidth="1"/>
    <col min="39" max="39" width="52.75" customWidth="1"/>
  </cols>
  <sheetData>
    <row r="1" spans="1:87" s="1" customFormat="1" ht="39.950000000000003" customHeight="1" x14ac:dyDescent="0.2"/>
    <row r="2" spans="1:87" s="1" customFormat="1" ht="39.950000000000003" customHeight="1" x14ac:dyDescent="0.2">
      <c r="B2" s="63"/>
      <c r="C2" s="63"/>
      <c r="D2" s="63"/>
      <c r="E2" s="14"/>
    </row>
    <row r="3" spans="1:87" s="1" customFormat="1" ht="39.950000000000003" customHeight="1" x14ac:dyDescent="0.2">
      <c r="B3" s="6" t="s">
        <v>27</v>
      </c>
      <c r="C3" s="6"/>
      <c r="D3" s="6"/>
      <c r="E3" s="6"/>
    </row>
    <row r="4" spans="1:87" s="1" customFormat="1" ht="39.950000000000003" customHeight="1" x14ac:dyDescent="0.2">
      <c r="B4" s="64" t="s">
        <v>43</v>
      </c>
      <c r="C4" s="64"/>
      <c r="D4" s="65"/>
      <c r="E4" s="15"/>
    </row>
    <row r="5" spans="1:87" s="1" customFormat="1" ht="39.950000000000003" customHeight="1" x14ac:dyDescent="0.2">
      <c r="B5" s="66" t="s">
        <v>68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</row>
    <row r="6" spans="1:87" s="1" customFormat="1" ht="39.950000000000003" customHeight="1" thickBot="1" x14ac:dyDescent="0.25">
      <c r="B6" s="3"/>
      <c r="C6" s="3"/>
      <c r="D6" s="16" t="s">
        <v>51</v>
      </c>
      <c r="E6" s="16"/>
      <c r="F6" s="2"/>
      <c r="G6" s="16"/>
      <c r="H6" s="16"/>
      <c r="I6" s="16"/>
      <c r="J6" s="16"/>
      <c r="K6" s="16"/>
      <c r="L6" s="67" t="s">
        <v>69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4"/>
      <c r="CI6" s="4"/>
    </row>
    <row r="7" spans="1:87" ht="90" customHeight="1" thickTop="1" thickBot="1" x14ac:dyDescent="0.25">
      <c r="A7" s="5"/>
      <c r="B7" s="68" t="s">
        <v>0</v>
      </c>
      <c r="C7" s="71" t="s">
        <v>1</v>
      </c>
      <c r="D7" s="74" t="s">
        <v>2</v>
      </c>
      <c r="E7" s="18" t="s">
        <v>3</v>
      </c>
      <c r="F7" s="77" t="s">
        <v>4</v>
      </c>
      <c r="G7" s="78"/>
      <c r="H7" s="77" t="s">
        <v>5</v>
      </c>
      <c r="I7" s="78"/>
      <c r="J7" s="77" t="s">
        <v>6</v>
      </c>
      <c r="K7" s="78"/>
      <c r="L7" s="79" t="s">
        <v>7</v>
      </c>
      <c r="M7" s="80"/>
      <c r="N7" s="77" t="s">
        <v>8</v>
      </c>
      <c r="O7" s="78"/>
      <c r="P7" s="77" t="s">
        <v>9</v>
      </c>
      <c r="Q7" s="78"/>
      <c r="R7" s="61" t="s">
        <v>15</v>
      </c>
      <c r="S7" s="62"/>
      <c r="T7" s="61" t="s">
        <v>16</v>
      </c>
      <c r="U7" s="62"/>
      <c r="V7" s="77" t="s">
        <v>17</v>
      </c>
      <c r="W7" s="78"/>
      <c r="X7" s="61" t="s">
        <v>10</v>
      </c>
      <c r="Y7" s="62"/>
      <c r="Z7" s="61" t="s">
        <v>18</v>
      </c>
      <c r="AA7" s="62"/>
      <c r="AB7" s="77" t="s">
        <v>11</v>
      </c>
      <c r="AC7" s="78"/>
      <c r="AD7" s="86" t="s">
        <v>28</v>
      </c>
      <c r="AE7" s="86" t="s">
        <v>33</v>
      </c>
      <c r="AF7" s="86" t="s">
        <v>29</v>
      </c>
      <c r="AG7" s="86" t="s">
        <v>34</v>
      </c>
      <c r="AH7" s="86" t="s">
        <v>30</v>
      </c>
      <c r="AI7" s="86" t="s">
        <v>35</v>
      </c>
      <c r="AJ7" s="89" t="s">
        <v>36</v>
      </c>
      <c r="AK7" s="90"/>
      <c r="AL7" s="86" t="s">
        <v>37</v>
      </c>
      <c r="AM7" s="81" t="s">
        <v>19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79.900000000000006" customHeight="1" thickBot="1" x14ac:dyDescent="0.25">
      <c r="A8" s="1"/>
      <c r="B8" s="69"/>
      <c r="C8" s="72"/>
      <c r="D8" s="75"/>
      <c r="E8" s="19" t="s">
        <v>12</v>
      </c>
      <c r="F8" s="11" t="s">
        <v>20</v>
      </c>
      <c r="G8" s="84" t="s">
        <v>13</v>
      </c>
      <c r="H8" s="11" t="s">
        <v>20</v>
      </c>
      <c r="I8" s="84" t="s">
        <v>13</v>
      </c>
      <c r="J8" s="11" t="s">
        <v>20</v>
      </c>
      <c r="K8" s="84" t="s">
        <v>13</v>
      </c>
      <c r="L8" s="11" t="s">
        <v>20</v>
      </c>
      <c r="M8" s="84" t="s">
        <v>13</v>
      </c>
      <c r="N8" s="11" t="s">
        <v>20</v>
      </c>
      <c r="O8" s="84" t="s">
        <v>13</v>
      </c>
      <c r="P8" s="11" t="s">
        <v>20</v>
      </c>
      <c r="Q8" s="84" t="s">
        <v>13</v>
      </c>
      <c r="R8" s="11" t="s">
        <v>20</v>
      </c>
      <c r="S8" s="84" t="s">
        <v>13</v>
      </c>
      <c r="T8" s="11" t="s">
        <v>20</v>
      </c>
      <c r="U8" s="84" t="s">
        <v>13</v>
      </c>
      <c r="V8" s="11" t="s">
        <v>20</v>
      </c>
      <c r="W8" s="84" t="s">
        <v>13</v>
      </c>
      <c r="X8" s="11" t="s">
        <v>20</v>
      </c>
      <c r="Y8" s="84" t="s">
        <v>13</v>
      </c>
      <c r="Z8" s="11" t="s">
        <v>20</v>
      </c>
      <c r="AA8" s="84" t="s">
        <v>13</v>
      </c>
      <c r="AB8" s="11" t="s">
        <v>20</v>
      </c>
      <c r="AC8" s="84" t="s">
        <v>13</v>
      </c>
      <c r="AD8" s="97"/>
      <c r="AE8" s="97"/>
      <c r="AF8" s="97"/>
      <c r="AG8" s="97"/>
      <c r="AH8" s="87"/>
      <c r="AI8" s="87"/>
      <c r="AJ8" s="91"/>
      <c r="AK8" s="92"/>
      <c r="AL8" s="87"/>
      <c r="AM8" s="8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40.15" customHeight="1" thickBot="1" x14ac:dyDescent="0.25">
      <c r="A9" s="1"/>
      <c r="B9" s="70"/>
      <c r="C9" s="73"/>
      <c r="D9" s="76"/>
      <c r="E9" s="20" t="s">
        <v>14</v>
      </c>
      <c r="F9" s="21">
        <v>100</v>
      </c>
      <c r="G9" s="85"/>
      <c r="H9" s="21">
        <v>100</v>
      </c>
      <c r="I9" s="85"/>
      <c r="J9" s="21">
        <v>100</v>
      </c>
      <c r="K9" s="85"/>
      <c r="L9" s="21">
        <v>100</v>
      </c>
      <c r="M9" s="85"/>
      <c r="N9" s="21">
        <v>100</v>
      </c>
      <c r="O9" s="85"/>
      <c r="P9" s="21">
        <v>100</v>
      </c>
      <c r="Q9" s="85"/>
      <c r="R9" s="21">
        <v>100</v>
      </c>
      <c r="S9" s="85"/>
      <c r="T9" s="21">
        <v>100</v>
      </c>
      <c r="U9" s="85"/>
      <c r="V9" s="21">
        <v>100</v>
      </c>
      <c r="W9" s="85"/>
      <c r="X9" s="21">
        <v>100</v>
      </c>
      <c r="Y9" s="85"/>
      <c r="Z9" s="21">
        <v>100</v>
      </c>
      <c r="AA9" s="85"/>
      <c r="AB9" s="21">
        <v>100</v>
      </c>
      <c r="AC9" s="85"/>
      <c r="AD9" s="21">
        <v>1200</v>
      </c>
      <c r="AE9" s="21">
        <v>1200</v>
      </c>
      <c r="AF9" s="21">
        <v>2400</v>
      </c>
      <c r="AG9" s="22" t="s">
        <v>38</v>
      </c>
      <c r="AH9" s="88"/>
      <c r="AI9" s="88"/>
      <c r="AJ9" s="21">
        <v>1</v>
      </c>
      <c r="AK9" s="21">
        <v>2</v>
      </c>
      <c r="AL9" s="88"/>
      <c r="AM9" s="8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84.95" customHeight="1" thickTop="1" thickBot="1" x14ac:dyDescent="0.25">
      <c r="A10" s="1"/>
      <c r="B10" s="23">
        <v>292</v>
      </c>
      <c r="C10" s="37">
        <v>992</v>
      </c>
      <c r="D10" s="38" t="s">
        <v>44</v>
      </c>
      <c r="E10" s="39"/>
      <c r="F10" s="40" t="s">
        <v>31</v>
      </c>
      <c r="G10" s="40" t="s">
        <v>32</v>
      </c>
      <c r="H10" s="40" t="s">
        <v>31</v>
      </c>
      <c r="I10" s="40" t="s">
        <v>32</v>
      </c>
      <c r="J10" s="40" t="s">
        <v>31</v>
      </c>
      <c r="K10" s="40" t="s">
        <v>32</v>
      </c>
      <c r="L10" s="40" t="s">
        <v>31</v>
      </c>
      <c r="M10" s="40" t="s">
        <v>32</v>
      </c>
      <c r="N10" s="40" t="s">
        <v>31</v>
      </c>
      <c r="O10" s="40" t="s">
        <v>57</v>
      </c>
      <c r="P10" s="40" t="s">
        <v>31</v>
      </c>
      <c r="Q10" s="40" t="s">
        <v>57</v>
      </c>
      <c r="R10" s="40" t="s">
        <v>31</v>
      </c>
      <c r="S10" s="40" t="s">
        <v>32</v>
      </c>
      <c r="T10" s="40" t="s">
        <v>31</v>
      </c>
      <c r="U10" s="40" t="s">
        <v>32</v>
      </c>
      <c r="V10" s="40" t="s">
        <v>31</v>
      </c>
      <c r="W10" s="40" t="s">
        <v>32</v>
      </c>
      <c r="X10" s="40" t="s">
        <v>31</v>
      </c>
      <c r="Y10" s="40" t="s">
        <v>32</v>
      </c>
      <c r="Z10" s="40" t="s">
        <v>31</v>
      </c>
      <c r="AA10" s="40" t="s">
        <v>32</v>
      </c>
      <c r="AB10" s="40" t="s">
        <v>31</v>
      </c>
      <c r="AC10" s="40" t="s">
        <v>58</v>
      </c>
      <c r="AD10" s="33" t="s">
        <v>63</v>
      </c>
      <c r="AE10" s="33" t="s">
        <v>63</v>
      </c>
      <c r="AF10" s="33" t="s">
        <v>63</v>
      </c>
      <c r="AG10" s="50" t="s">
        <v>63</v>
      </c>
      <c r="AH10" s="41" t="s">
        <v>63</v>
      </c>
      <c r="AI10" s="37"/>
      <c r="AJ10" s="55"/>
      <c r="AK10" s="55"/>
      <c r="AL10" s="55">
        <v>17</v>
      </c>
      <c r="AM10" s="56" t="s">
        <v>64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84.95" customHeight="1" thickTop="1" thickBot="1" x14ac:dyDescent="0.25">
      <c r="A11" s="1"/>
      <c r="B11" s="24">
        <v>293</v>
      </c>
      <c r="C11" s="13">
        <v>993</v>
      </c>
      <c r="D11" s="42" t="s">
        <v>45</v>
      </c>
      <c r="E11" s="17"/>
      <c r="F11" s="25">
        <v>39</v>
      </c>
      <c r="G11" s="28" t="s">
        <v>52</v>
      </c>
      <c r="H11" s="25">
        <v>40</v>
      </c>
      <c r="I11" s="28" t="s">
        <v>54</v>
      </c>
      <c r="J11" s="25">
        <v>48</v>
      </c>
      <c r="K11" s="28" t="s">
        <v>54</v>
      </c>
      <c r="L11" s="25">
        <v>60</v>
      </c>
      <c r="M11" s="28" t="s">
        <v>53</v>
      </c>
      <c r="N11" s="25">
        <v>56</v>
      </c>
      <c r="O11" s="28" t="s">
        <v>53</v>
      </c>
      <c r="P11" s="25">
        <v>47</v>
      </c>
      <c r="Q11" s="28" t="s">
        <v>52</v>
      </c>
      <c r="R11" s="25">
        <v>37</v>
      </c>
      <c r="S11" s="28" t="s">
        <v>52</v>
      </c>
      <c r="T11" s="25">
        <v>33</v>
      </c>
      <c r="U11" s="28" t="s">
        <v>54</v>
      </c>
      <c r="V11" s="25">
        <v>38</v>
      </c>
      <c r="W11" s="28" t="s">
        <v>54</v>
      </c>
      <c r="X11" s="25">
        <v>28</v>
      </c>
      <c r="Y11" s="27" t="s">
        <v>32</v>
      </c>
      <c r="Z11" s="25">
        <v>41</v>
      </c>
      <c r="AA11" s="28" t="s">
        <v>54</v>
      </c>
      <c r="AB11" s="25">
        <v>45</v>
      </c>
      <c r="AC11" s="28" t="s">
        <v>54</v>
      </c>
      <c r="AD11" s="33" t="s">
        <v>63</v>
      </c>
      <c r="AE11" s="33" t="s">
        <v>63</v>
      </c>
      <c r="AF11" s="34" t="s">
        <v>63</v>
      </c>
      <c r="AG11" s="51" t="s">
        <v>63</v>
      </c>
      <c r="AH11" s="43" t="s">
        <v>63</v>
      </c>
      <c r="AI11" s="13"/>
      <c r="AJ11" s="54"/>
      <c r="AK11" s="54"/>
      <c r="AL11" s="54">
        <v>19</v>
      </c>
      <c r="AM11" s="57" t="s">
        <v>65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84.95" customHeight="1" thickTop="1" thickBot="1" x14ac:dyDescent="0.25">
      <c r="A12" s="1"/>
      <c r="B12" s="24">
        <v>294</v>
      </c>
      <c r="C12" s="13">
        <v>994</v>
      </c>
      <c r="D12" s="42" t="s">
        <v>46</v>
      </c>
      <c r="E12" s="17"/>
      <c r="F12" s="27" t="s">
        <v>31</v>
      </c>
      <c r="G12" s="27" t="s">
        <v>32</v>
      </c>
      <c r="H12" s="27" t="s">
        <v>31</v>
      </c>
      <c r="I12" s="27" t="s">
        <v>32</v>
      </c>
      <c r="J12" s="27" t="s">
        <v>31</v>
      </c>
      <c r="K12" s="27" t="s">
        <v>32</v>
      </c>
      <c r="L12" s="27" t="s">
        <v>31</v>
      </c>
      <c r="M12" s="27" t="s">
        <v>32</v>
      </c>
      <c r="N12" s="27" t="s">
        <v>31</v>
      </c>
      <c r="O12" s="27" t="s">
        <v>57</v>
      </c>
      <c r="P12" s="27" t="s">
        <v>31</v>
      </c>
      <c r="Q12" s="27" t="s">
        <v>57</v>
      </c>
      <c r="R12" s="27" t="s">
        <v>31</v>
      </c>
      <c r="S12" s="27" t="s">
        <v>32</v>
      </c>
      <c r="T12" s="27" t="s">
        <v>31</v>
      </c>
      <c r="U12" s="27" t="s">
        <v>32</v>
      </c>
      <c r="V12" s="27" t="s">
        <v>31</v>
      </c>
      <c r="W12" s="27" t="s">
        <v>32</v>
      </c>
      <c r="X12" s="27" t="s">
        <v>31</v>
      </c>
      <c r="Y12" s="27" t="s">
        <v>32</v>
      </c>
      <c r="Z12" s="27" t="s">
        <v>31</v>
      </c>
      <c r="AA12" s="27" t="s">
        <v>32</v>
      </c>
      <c r="AB12" s="27" t="s">
        <v>31</v>
      </c>
      <c r="AC12" s="27" t="s">
        <v>58</v>
      </c>
      <c r="AD12" s="33" t="s">
        <v>63</v>
      </c>
      <c r="AE12" s="33" t="s">
        <v>63</v>
      </c>
      <c r="AF12" s="33" t="s">
        <v>63</v>
      </c>
      <c r="AG12" s="50" t="s">
        <v>63</v>
      </c>
      <c r="AH12" s="43" t="s">
        <v>63</v>
      </c>
      <c r="AI12" s="13"/>
      <c r="AJ12" s="54"/>
      <c r="AK12" s="54"/>
      <c r="AL12" s="54">
        <v>24</v>
      </c>
      <c r="AM12" s="5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84.95" customHeight="1" thickTop="1" thickBot="1" x14ac:dyDescent="0.25">
      <c r="A13" s="1"/>
      <c r="B13" s="24">
        <v>295</v>
      </c>
      <c r="C13" s="13">
        <v>995</v>
      </c>
      <c r="D13" s="42" t="s">
        <v>47</v>
      </c>
      <c r="E13" s="17"/>
      <c r="F13" s="26">
        <v>64</v>
      </c>
      <c r="G13" s="29" t="s">
        <v>53</v>
      </c>
      <c r="H13" s="26">
        <v>64</v>
      </c>
      <c r="I13" s="29" t="s">
        <v>53</v>
      </c>
      <c r="J13" s="26">
        <v>57</v>
      </c>
      <c r="K13" s="29" t="s">
        <v>53</v>
      </c>
      <c r="L13" s="26">
        <v>64</v>
      </c>
      <c r="M13" s="29" t="s">
        <v>53</v>
      </c>
      <c r="N13" s="26">
        <v>64</v>
      </c>
      <c r="O13" s="29" t="s">
        <v>53</v>
      </c>
      <c r="P13" s="26">
        <v>64</v>
      </c>
      <c r="Q13" s="29" t="s">
        <v>53</v>
      </c>
      <c r="R13" s="26">
        <v>64</v>
      </c>
      <c r="S13" s="29" t="s">
        <v>53</v>
      </c>
      <c r="T13" s="26">
        <v>60</v>
      </c>
      <c r="U13" s="29" t="s">
        <v>53</v>
      </c>
      <c r="V13" s="26">
        <v>64</v>
      </c>
      <c r="W13" s="29" t="s">
        <v>53</v>
      </c>
      <c r="X13" s="25">
        <v>50</v>
      </c>
      <c r="Y13" s="28" t="s">
        <v>53</v>
      </c>
      <c r="Z13" s="26">
        <v>57</v>
      </c>
      <c r="AA13" s="29" t="s">
        <v>53</v>
      </c>
      <c r="AB13" s="26">
        <v>50</v>
      </c>
      <c r="AC13" s="29" t="s">
        <v>53</v>
      </c>
      <c r="AD13" s="33">
        <f t="shared" ref="AD13:AD16" si="0">SUM(F13,H13,J13,L13,N13,P13,R13,T13,V13,X13,Z13,AB13)</f>
        <v>722</v>
      </c>
      <c r="AE13" s="33">
        <v>699</v>
      </c>
      <c r="AF13" s="34">
        <f t="shared" ref="AF13:AF16" si="1">AD13+AE13</f>
        <v>1421</v>
      </c>
      <c r="AG13" s="51">
        <f t="shared" ref="AG13:AG16" si="2">TRUNC(AF13/2400*100,3)</f>
        <v>59.207999999999998</v>
      </c>
      <c r="AH13" s="43" t="str">
        <f t="shared" ref="AH13:AH16" si="3">IF(AG13&gt;100,"ضعيف جداً",IF(AG13&gt;=85,"ممتاز",IF(AG13&gt;=75,"جيد جـدا",IF(AG13&gt;=65,"(جيد)",IF(AG13&gt;=50,"مقبول",IF(AG13&gt;=30,"ضعيف","ضعيف جدا"))))))</f>
        <v>مقبول</v>
      </c>
      <c r="AI13" s="13"/>
      <c r="AJ13" s="54"/>
      <c r="AK13" s="54"/>
      <c r="AL13" s="54"/>
      <c r="AM13" s="5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84.95" customHeight="1" thickTop="1" thickBot="1" x14ac:dyDescent="0.25">
      <c r="A14" s="1"/>
      <c r="B14" s="24">
        <v>296</v>
      </c>
      <c r="C14" s="13">
        <v>996</v>
      </c>
      <c r="D14" s="42" t="s">
        <v>48</v>
      </c>
      <c r="E14" s="17"/>
      <c r="F14" s="26">
        <v>61</v>
      </c>
      <c r="G14" s="29" t="s">
        <v>53</v>
      </c>
      <c r="H14" s="26">
        <v>68</v>
      </c>
      <c r="I14" s="29" t="s">
        <v>61</v>
      </c>
      <c r="J14" s="26">
        <v>71</v>
      </c>
      <c r="K14" s="29" t="s">
        <v>61</v>
      </c>
      <c r="L14" s="26">
        <v>57</v>
      </c>
      <c r="M14" s="29" t="s">
        <v>53</v>
      </c>
      <c r="N14" s="26">
        <v>67</v>
      </c>
      <c r="O14" s="29" t="s">
        <v>61</v>
      </c>
      <c r="P14" s="26">
        <v>60</v>
      </c>
      <c r="Q14" s="29" t="s">
        <v>53</v>
      </c>
      <c r="R14" s="26">
        <v>63</v>
      </c>
      <c r="S14" s="29" t="s">
        <v>61</v>
      </c>
      <c r="T14" s="25">
        <v>50</v>
      </c>
      <c r="U14" s="28" t="s">
        <v>53</v>
      </c>
      <c r="V14" s="26">
        <v>51</v>
      </c>
      <c r="W14" s="29" t="s">
        <v>53</v>
      </c>
      <c r="X14" s="25">
        <v>50</v>
      </c>
      <c r="Y14" s="28" t="s">
        <v>53</v>
      </c>
      <c r="Z14" s="26">
        <v>51</v>
      </c>
      <c r="AA14" s="29" t="s">
        <v>53</v>
      </c>
      <c r="AB14" s="26">
        <v>50</v>
      </c>
      <c r="AC14" s="29" t="s">
        <v>53</v>
      </c>
      <c r="AD14" s="33">
        <v>699</v>
      </c>
      <c r="AE14" s="33" t="s">
        <v>63</v>
      </c>
      <c r="AF14" s="33" t="s">
        <v>63</v>
      </c>
      <c r="AG14" s="50" t="s">
        <v>63</v>
      </c>
      <c r="AH14" s="43" t="s">
        <v>63</v>
      </c>
      <c r="AI14" s="13"/>
      <c r="AJ14" s="60" t="s">
        <v>67</v>
      </c>
      <c r="AK14" s="60" t="s">
        <v>70</v>
      </c>
      <c r="AL14" s="54"/>
      <c r="AM14" s="5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84.95" customHeight="1" thickTop="1" thickBot="1" x14ac:dyDescent="0.25">
      <c r="A15" s="1"/>
      <c r="B15" s="24">
        <v>297</v>
      </c>
      <c r="C15" s="13">
        <v>997</v>
      </c>
      <c r="D15" s="42" t="s">
        <v>49</v>
      </c>
      <c r="E15" s="17"/>
      <c r="F15" s="26">
        <v>55</v>
      </c>
      <c r="G15" s="29" t="s">
        <v>53</v>
      </c>
      <c r="H15" s="26">
        <v>73</v>
      </c>
      <c r="I15" s="29" t="s">
        <v>61</v>
      </c>
      <c r="J15" s="26">
        <v>82</v>
      </c>
      <c r="K15" s="29" t="s">
        <v>55</v>
      </c>
      <c r="L15" s="26">
        <v>90</v>
      </c>
      <c r="M15" s="29" t="s">
        <v>56</v>
      </c>
      <c r="N15" s="26">
        <v>66</v>
      </c>
      <c r="O15" s="29" t="s">
        <v>61</v>
      </c>
      <c r="P15" s="26">
        <v>66</v>
      </c>
      <c r="Q15" s="29" t="s">
        <v>62</v>
      </c>
      <c r="R15" s="26">
        <v>52</v>
      </c>
      <c r="S15" s="29" t="s">
        <v>53</v>
      </c>
      <c r="T15" s="26">
        <v>56</v>
      </c>
      <c r="U15" s="29" t="s">
        <v>53</v>
      </c>
      <c r="V15" s="26">
        <v>62</v>
      </c>
      <c r="W15" s="29" t="s">
        <v>53</v>
      </c>
      <c r="X15" s="26">
        <v>70</v>
      </c>
      <c r="Y15" s="29" t="s">
        <v>61</v>
      </c>
      <c r="Z15" s="26">
        <v>59</v>
      </c>
      <c r="AA15" s="29" t="s">
        <v>53</v>
      </c>
      <c r="AB15" s="26">
        <v>56</v>
      </c>
      <c r="AC15" s="29" t="s">
        <v>53</v>
      </c>
      <c r="AD15" s="33">
        <f t="shared" si="0"/>
        <v>787</v>
      </c>
      <c r="AE15" s="33" t="s">
        <v>63</v>
      </c>
      <c r="AF15" s="33" t="s">
        <v>63</v>
      </c>
      <c r="AG15" s="50" t="s">
        <v>63</v>
      </c>
      <c r="AH15" s="43" t="s">
        <v>63</v>
      </c>
      <c r="AI15" s="13"/>
      <c r="AJ15" s="54"/>
      <c r="AK15" s="54"/>
      <c r="AL15" s="54">
        <v>3</v>
      </c>
      <c r="AM15" s="57" t="s">
        <v>66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84.95" customHeight="1" thickTop="1" thickBot="1" x14ac:dyDescent="0.25">
      <c r="A16" s="1"/>
      <c r="B16" s="53">
        <v>298</v>
      </c>
      <c r="C16" s="44">
        <v>998</v>
      </c>
      <c r="D16" s="45" t="s">
        <v>50</v>
      </c>
      <c r="E16" s="46"/>
      <c r="F16" s="47">
        <v>50</v>
      </c>
      <c r="G16" s="48" t="s">
        <v>53</v>
      </c>
      <c r="H16" s="47">
        <v>64</v>
      </c>
      <c r="I16" s="48" t="s">
        <v>53</v>
      </c>
      <c r="J16" s="47">
        <v>50</v>
      </c>
      <c r="K16" s="48" t="s">
        <v>53</v>
      </c>
      <c r="L16" s="47">
        <v>64</v>
      </c>
      <c r="M16" s="48" t="s">
        <v>53</v>
      </c>
      <c r="N16" s="47">
        <v>50</v>
      </c>
      <c r="O16" s="48" t="s">
        <v>53</v>
      </c>
      <c r="P16" s="47">
        <v>64</v>
      </c>
      <c r="Q16" s="48" t="s">
        <v>53</v>
      </c>
      <c r="R16" s="47">
        <v>50</v>
      </c>
      <c r="S16" s="48" t="s">
        <v>53</v>
      </c>
      <c r="T16" s="47">
        <v>50</v>
      </c>
      <c r="U16" s="48" t="s">
        <v>53</v>
      </c>
      <c r="V16" s="47">
        <v>50</v>
      </c>
      <c r="W16" s="48" t="s">
        <v>53</v>
      </c>
      <c r="X16" s="47">
        <v>50</v>
      </c>
      <c r="Y16" s="48" t="s">
        <v>53</v>
      </c>
      <c r="Z16" s="47">
        <v>50</v>
      </c>
      <c r="AA16" s="48" t="s">
        <v>53</v>
      </c>
      <c r="AB16" s="47">
        <v>50</v>
      </c>
      <c r="AC16" s="48" t="s">
        <v>53</v>
      </c>
      <c r="AD16" s="35">
        <f t="shared" si="0"/>
        <v>642</v>
      </c>
      <c r="AE16" s="35">
        <v>668</v>
      </c>
      <c r="AF16" s="36">
        <f t="shared" si="1"/>
        <v>1310</v>
      </c>
      <c r="AG16" s="52">
        <f t="shared" si="2"/>
        <v>54.582999999999998</v>
      </c>
      <c r="AH16" s="49" t="str">
        <f t="shared" si="3"/>
        <v>مقبول</v>
      </c>
      <c r="AI16" s="44"/>
      <c r="AJ16" s="58"/>
      <c r="AK16" s="58"/>
      <c r="AL16" s="58"/>
      <c r="AM16" s="59" t="s">
        <v>65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3:39" s="1" customFormat="1" ht="60" customHeight="1" thickTop="1" x14ac:dyDescent="0.2">
      <c r="C17" s="93" t="s">
        <v>21</v>
      </c>
      <c r="D17" s="93"/>
      <c r="G17" s="30" t="s">
        <v>22</v>
      </c>
      <c r="H17" s="30"/>
      <c r="I17" s="30"/>
      <c r="J17" s="30"/>
      <c r="K17" s="30"/>
      <c r="L17" s="31"/>
      <c r="M17" s="31"/>
      <c r="N17" s="30"/>
      <c r="O17" s="30"/>
      <c r="P17" s="30"/>
      <c r="Q17" s="30" t="s">
        <v>23</v>
      </c>
      <c r="R17" s="30"/>
      <c r="S17" s="31"/>
      <c r="T17" s="31"/>
      <c r="U17" s="31"/>
      <c r="V17" s="31"/>
      <c r="W17" s="30"/>
      <c r="X17" s="30"/>
      <c r="Y17" s="30" t="s">
        <v>24</v>
      </c>
      <c r="Z17" s="30"/>
      <c r="AA17" s="30"/>
      <c r="AB17" s="30"/>
      <c r="AC17" s="30"/>
      <c r="AD17" s="30"/>
      <c r="AE17" s="32"/>
      <c r="AF17" s="9"/>
      <c r="AG17" s="96" t="s">
        <v>39</v>
      </c>
      <c r="AH17" s="96"/>
      <c r="AI17" s="96"/>
      <c r="AJ17" s="96"/>
      <c r="AK17" s="96"/>
      <c r="AL17" s="9"/>
      <c r="AM17" s="12"/>
    </row>
    <row r="18" spans="3:39" s="1" customFormat="1" ht="60" customHeight="1" x14ac:dyDescent="0.2">
      <c r="C18" s="94" t="s">
        <v>25</v>
      </c>
      <c r="D18" s="94"/>
      <c r="G18" s="8" t="s">
        <v>42</v>
      </c>
      <c r="H18" s="8"/>
      <c r="I18" s="8"/>
      <c r="J18" s="8"/>
      <c r="K18" s="8"/>
      <c r="L18" s="8"/>
      <c r="M18" s="8"/>
      <c r="N18" s="8"/>
      <c r="O18" s="8"/>
      <c r="P18" s="95" t="s">
        <v>59</v>
      </c>
      <c r="Q18" s="95"/>
      <c r="R18" s="95"/>
      <c r="S18" s="95"/>
      <c r="W18" s="8"/>
      <c r="X18" s="8"/>
      <c r="Y18" s="8" t="s">
        <v>41</v>
      </c>
      <c r="Z18" s="8" t="s">
        <v>26</v>
      </c>
      <c r="AA18" s="8"/>
      <c r="AB18" s="8"/>
      <c r="AC18" s="8"/>
      <c r="AD18" s="10"/>
      <c r="AE18" s="10"/>
      <c r="AF18" s="9"/>
      <c r="AG18" s="95" t="s">
        <v>40</v>
      </c>
      <c r="AH18" s="95"/>
      <c r="AI18" s="95"/>
      <c r="AJ18" s="95"/>
      <c r="AK18" s="95"/>
      <c r="AL18" s="95"/>
      <c r="AM18" s="12"/>
    </row>
    <row r="19" spans="3:39" s="1" customFormat="1" ht="60" customHeight="1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AD19" s="9"/>
      <c r="AE19" s="9"/>
      <c r="AF19" s="9"/>
      <c r="AG19" s="9"/>
      <c r="AH19" s="9"/>
      <c r="AI19" s="8" t="s">
        <v>60</v>
      </c>
      <c r="AJ19" s="8"/>
      <c r="AK19" s="8"/>
      <c r="AL19" s="8"/>
      <c r="AM19" s="12"/>
    </row>
    <row r="20" spans="3:39" ht="34.5" x14ac:dyDescent="0.4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M20" s="7"/>
    </row>
    <row r="21" spans="3:39" ht="34.5" x14ac:dyDescent="0.4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M21" s="7"/>
    </row>
  </sheetData>
  <mergeCells count="45">
    <mergeCell ref="AG17:AK17"/>
    <mergeCell ref="AG18:AL18"/>
    <mergeCell ref="AD7:AD8"/>
    <mergeCell ref="AE7:AE8"/>
    <mergeCell ref="AF7:AF8"/>
    <mergeCell ref="AG7:AG8"/>
    <mergeCell ref="C17:D17"/>
    <mergeCell ref="C18:D18"/>
    <mergeCell ref="Q8:Q9"/>
    <mergeCell ref="S8:S9"/>
    <mergeCell ref="U8:U9"/>
    <mergeCell ref="P18:S18"/>
    <mergeCell ref="W8:W9"/>
    <mergeCell ref="Y8:Y9"/>
    <mergeCell ref="AA8:AA9"/>
    <mergeCell ref="G8:G9"/>
    <mergeCell ref="I8:I9"/>
    <mergeCell ref="K8:K9"/>
    <mergeCell ref="M8:M9"/>
    <mergeCell ref="O8:O9"/>
    <mergeCell ref="X7:Y7"/>
    <mergeCell ref="Z7:AA7"/>
    <mergeCell ref="AB7:AC7"/>
    <mergeCell ref="AM7:AM9"/>
    <mergeCell ref="AC8:AC9"/>
    <mergeCell ref="AH7:AH9"/>
    <mergeCell ref="AI7:AI9"/>
    <mergeCell ref="AJ7:AK8"/>
    <mergeCell ref="AL7:AL9"/>
    <mergeCell ref="T7:U7"/>
    <mergeCell ref="B2:D2"/>
    <mergeCell ref="B4:D4"/>
    <mergeCell ref="B5:CI5"/>
    <mergeCell ref="L6:BV6"/>
    <mergeCell ref="B7:B9"/>
    <mergeCell ref="C7:C9"/>
    <mergeCell ref="D7:D9"/>
    <mergeCell ref="F7:G7"/>
    <mergeCell ref="H7:I7"/>
    <mergeCell ref="J7:K7"/>
    <mergeCell ref="L7:M7"/>
    <mergeCell ref="N7:O7"/>
    <mergeCell ref="P7:Q7"/>
    <mergeCell ref="R7:S7"/>
    <mergeCell ref="V7:W7"/>
  </mergeCells>
  <printOptions horizontalCentered="1" verticalCentered="1"/>
  <pageMargins left="0" right="0.31496062992125984" top="0" bottom="0.78740157480314965" header="0" footer="0"/>
  <pageSetup paperSize="9" scale="2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nany</cp:lastModifiedBy>
  <cp:lastPrinted>2016-07-17T06:17:20Z</cp:lastPrinted>
  <dcterms:created xsi:type="dcterms:W3CDTF">2015-05-23T22:52:00Z</dcterms:created>
  <dcterms:modified xsi:type="dcterms:W3CDTF">2016-07-18T21:47:37Z</dcterms:modified>
</cp:coreProperties>
</file>